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internal.pmc.gov.au\pscdfs\users\PSC046\My Documents\2023 Report (my docs)\"/>
    </mc:Choice>
  </mc:AlternateContent>
  <bookViews>
    <workbookView xWindow="0" yWindow="0" windowWidth="28800" windowHeight="11100"/>
  </bookViews>
  <sheets>
    <sheet name="Table of Contents" sheetId="2" r:id="rId1"/>
    <sheet name="Table 1" sheetId="1" r:id="rId2"/>
    <sheet name="Table 2" sheetId="3" r:id="rId3"/>
    <sheet name="Table 3" sheetId="4" r:id="rId4"/>
    <sheet name="Table 4" sheetId="5" r:id="rId5"/>
    <sheet name="Table 5" sheetId="6" r:id="rId6"/>
    <sheet name="Table 6" sheetId="7" r:id="rId7"/>
    <sheet name="Table 7" sheetId="8" r:id="rId8"/>
    <sheet name="Table 8" sheetId="9" r:id="rId9"/>
    <sheet name="Table 9" sheetId="10" r:id="rId10"/>
    <sheet name="Table 10" sheetId="11" r:id="rId11"/>
    <sheet name="Table 11" sheetId="12" r:id="rId12"/>
    <sheet name="Table 12" sheetId="13" r:id="rId13"/>
    <sheet name="Table 13" sheetId="34" r:id="rId14"/>
    <sheet name="Table 14" sheetId="35" r:id="rId15"/>
    <sheet name="Table 15" sheetId="14" r:id="rId16"/>
    <sheet name="Table 16" sheetId="39" r:id="rId17"/>
    <sheet name="Table 17" sheetId="15" r:id="rId18"/>
    <sheet name="Table 18" sheetId="37" r:id="rId19"/>
    <sheet name="Table 19" sheetId="16" r:id="rId20"/>
    <sheet name="Table 20" sheetId="17" r:id="rId21"/>
    <sheet name="Table 21" sheetId="38" r:id="rId22"/>
    <sheet name="Table 22" sheetId="18" r:id="rId23"/>
    <sheet name="Table 23" sheetId="19" r:id="rId24"/>
    <sheet name="Table 24" sheetId="20" r:id="rId25"/>
    <sheet name="Table 25" sheetId="21" r:id="rId26"/>
    <sheet name="Table 26 - Grad" sheetId="22" r:id="rId27"/>
    <sheet name="Table 27 - APS1" sheetId="23" r:id="rId28"/>
    <sheet name="Table 28 - APS2" sheetId="24" r:id="rId29"/>
    <sheet name="Table 29 - APS3" sheetId="25" r:id="rId30"/>
    <sheet name="Table 30 - APS4" sheetId="26" r:id="rId31"/>
    <sheet name="Table 31 - APS5" sheetId="27" r:id="rId32"/>
    <sheet name="Table 32 - APS6" sheetId="28" r:id="rId33"/>
    <sheet name="Table 33 - EL1" sheetId="29" r:id="rId34"/>
    <sheet name="Table 34 - EL2" sheetId="30" r:id="rId35"/>
    <sheet name="Table 35 - SES1" sheetId="31" r:id="rId36"/>
    <sheet name="Table 36 - SES2" sheetId="32" r:id="rId37"/>
    <sheet name="Table 37 - SES3" sheetId="33" r:id="rId38"/>
  </sheets>
  <definedNames>
    <definedName name="_xlnm.Print_Area" localSheetId="0">'Table of Contents'!$A$1:$B$21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39" l="1"/>
  <c r="E20" i="39"/>
  <c r="E19" i="39"/>
  <c r="E18" i="39"/>
  <c r="E17" i="39"/>
  <c r="E16" i="39"/>
  <c r="E15" i="39"/>
  <c r="E14" i="39"/>
  <c r="E13" i="39"/>
  <c r="E12" i="39"/>
  <c r="E11" i="39"/>
  <c r="E10" i="39"/>
  <c r="E9" i="39"/>
  <c r="E8" i="39"/>
  <c r="E5" i="39"/>
  <c r="E4" i="39"/>
</calcChain>
</file>

<file path=xl/sharedStrings.xml><?xml version="1.0" encoding="utf-8"?>
<sst xmlns="http://schemas.openxmlformats.org/spreadsheetml/2006/main" count="1828" uniqueCount="274">
  <si>
    <t>Table list</t>
  </si>
  <si>
    <t>Table 1: Summary of median key remuneration components by classification, 2023</t>
  </si>
  <si>
    <t>Table 1a: Summary of median and average remuneration components, non-SES and SES, 2023</t>
  </si>
  <si>
    <t>Table 1b: Proportional change in weighted median remuneration components, non-SES and SES 2022 to 2023</t>
  </si>
  <si>
    <t>Table 2: Composition of median Total Reward (TR) by classification, 2023</t>
  </si>
  <si>
    <t>Table 3: Summary of average key remuneration components by classification, 2023</t>
  </si>
  <si>
    <t>Table 4: Motor Vehicle Allowance (MVA) recipients by classifications, 2023</t>
  </si>
  <si>
    <t>Table 5: Performance bonus recipients by classification, 2023</t>
  </si>
  <si>
    <t>Table 6: Fixed top of salary range payments by classification, 2023</t>
  </si>
  <si>
    <t>Table 7: Employees by superannuation fund and age group, 2023</t>
  </si>
  <si>
    <t>Table 8: Employer superannuation contribution as a proportion of Base Salary by classification, 2022 and 2023</t>
  </si>
  <si>
    <t>Table 9: Employees by superannuation fund and classification, 2023</t>
  </si>
  <si>
    <t>Table 10: Geographical allowance recipients by classification, 2023</t>
  </si>
  <si>
    <t>Table 11: Hardship allowance recipients by classification, 2023</t>
  </si>
  <si>
    <t>Table 12: Additional duties/responsibilites allowance by classification, 2023</t>
  </si>
  <si>
    <t>Back to Table of Contents</t>
  </si>
  <si>
    <t>Median Base Salary</t>
  </si>
  <si>
    <t>Median TRP</t>
  </si>
  <si>
    <t>Median TR</t>
  </si>
  <si>
    <t>Graduate</t>
  </si>
  <si>
    <t>APS 1</t>
  </si>
  <si>
    <t>APS 2</t>
  </si>
  <si>
    <t>APS 3</t>
  </si>
  <si>
    <t>APS 4</t>
  </si>
  <si>
    <t>APS 5</t>
  </si>
  <si>
    <t>APS 6</t>
  </si>
  <si>
    <t>EL 1</t>
  </si>
  <si>
    <t>EL 2</t>
  </si>
  <si>
    <t>SES 1</t>
  </si>
  <si>
    <t>SES 2</t>
  </si>
  <si>
    <t>SES 3</t>
  </si>
  <si>
    <t>All employees</t>
  </si>
  <si>
    <t>Classification</t>
  </si>
  <si>
    <t>Table 1a: Summary of median and average remuneration components(a), non-SES(b) and SES(c), 2023</t>
  </si>
  <si>
    <t>Non-SES</t>
  </si>
  <si>
    <t>SES</t>
  </si>
  <si>
    <t>Table 1b: Proportional change in weighted median remuneration components(a), non-SES(b) and SES(c) 2022 to 2023</t>
  </si>
  <si>
    <t>(a) 2023 median remuneration weighted by average headcount 2022-2023</t>
  </si>
  <si>
    <t>(b) Non-SES includes Graduates, APS1 to APS6, EL1 and EL2</t>
  </si>
  <si>
    <t>(c) SES includes SES 1, SES 2, SES 3.</t>
  </si>
  <si>
    <r>
      <t>(a)</t>
    </r>
    <r>
      <rPr>
        <sz val="7"/>
        <color rgb="FF000000"/>
        <rFont val="Times New Roman"/>
        <family val="1"/>
      </rPr>
      <t xml:space="preserve">     </t>
    </r>
    <r>
      <rPr>
        <sz val="8"/>
        <color rgb="FF000000"/>
        <rFont val="Arial"/>
        <family val="2"/>
      </rPr>
      <t>Includes employer superannuation contribution, motor vehicle cost/cash in lieu of motor vehicle, motor vehicle parking and any other benefits and supplementary payments.</t>
    </r>
  </si>
  <si>
    <r>
      <t>(b)</t>
    </r>
    <r>
      <rPr>
        <sz val="7"/>
        <color rgb="FF000000"/>
        <rFont val="Times New Roman"/>
        <family val="1"/>
      </rPr>
      <t xml:space="preserve">     </t>
    </r>
    <r>
      <rPr>
        <sz val="8"/>
        <color rgb="FF000000"/>
        <rFont val="Arial"/>
        <family val="2"/>
      </rPr>
      <t>Includes individual performance bonuses, sign-on bonuses, productivity bonuses, retention bonuses, whole-of-agency or group performance bonuses and fixed top-of-salary range payments paid in lieu of incremental progression.</t>
    </r>
  </si>
  <si>
    <t>Total Employees</t>
  </si>
  <si>
    <t>(a) Includes cost of motor vehicle and cash in  lieu of motor vehicle.</t>
  </si>
  <si>
    <t>PSS</t>
  </si>
  <si>
    <t>PSS-AP</t>
  </si>
  <si>
    <t>Other</t>
  </si>
  <si>
    <t>Under 20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</si>
  <si>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</si>
  <si>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</si>
  <si>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</si>
  <si>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</si>
  <si>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</si>
  <si>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</si>
  <si>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</si>
  <si>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</si>
  <si>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 &amp; over</t>
  </si>
  <si>
    <t>Primary Employment Instrument</t>
  </si>
  <si>
    <t>Percentile (5) of Base Salary</t>
  </si>
  <si>
    <t>Percentile (25) of Base Salary</t>
  </si>
  <si>
    <t>Percentile (75) of Base Salary</t>
  </si>
  <si>
    <t>Percentile (95) of Base Salary</t>
  </si>
  <si>
    <t>EA</t>
  </si>
  <si>
    <t>PSA</t>
  </si>
  <si>
    <t>CLA</t>
  </si>
  <si>
    <t>Total</t>
  </si>
  <si>
    <t>Percentile (5) of TRP</t>
  </si>
  <si>
    <t>Percentile (25) of TRP</t>
  </si>
  <si>
    <t>Percentile (75) of TRP</t>
  </si>
  <si>
    <t>Percentile (95) of TRP</t>
  </si>
  <si>
    <t>Note: Gender comparison does not include employees who identify as indeterminate/intersex/unspecified</t>
  </si>
  <si>
    <t>Percentile (5) of TR</t>
  </si>
  <si>
    <t>Percentile (25) of TR</t>
  </si>
  <si>
    <t>Percentile (75) of TR</t>
  </si>
  <si>
    <t>Percentile (95) of TR</t>
  </si>
  <si>
    <t>Ongoing</t>
  </si>
  <si>
    <t>Non-ongoing</t>
  </si>
  <si>
    <t>Base Salary</t>
  </si>
  <si>
    <t>TRP</t>
  </si>
  <si>
    <t>TR</t>
  </si>
  <si>
    <t>non-SES</t>
  </si>
  <si>
    <t>% change from 2022</t>
  </si>
  <si>
    <t>Average TRP</t>
  </si>
  <si>
    <t>Average TR</t>
  </si>
  <si>
    <t>Average Base Salary</t>
  </si>
  <si>
    <t>Base Salary component %</t>
  </si>
  <si>
    <t>Benefit component %</t>
  </si>
  <si>
    <t>Employees with MVA (a)</t>
  </si>
  <si>
    <t>% with MVA</t>
  </si>
  <si>
    <t>Percentile (5) of MVA</t>
  </si>
  <si>
    <t>Percentile (25) of MVA</t>
  </si>
  <si>
    <t>Median MVA</t>
  </si>
  <si>
    <t>Percentile (75) of MVA</t>
  </si>
  <si>
    <t>Percentile (95) of MVA</t>
  </si>
  <si>
    <t>Average MVA</t>
  </si>
  <si>
    <t>Employees with performance bonuses</t>
  </si>
  <si>
    <t>% with performance bonuses</t>
  </si>
  <si>
    <t>Distribution of performance bonuses</t>
  </si>
  <si>
    <t>Average</t>
  </si>
  <si>
    <t>Percentile (5)</t>
  </si>
  <si>
    <t>Percentile (25)</t>
  </si>
  <si>
    <t xml:space="preserve">Median </t>
  </si>
  <si>
    <t>Percentile (75)</t>
  </si>
  <si>
    <t>Percentile (95)</t>
  </si>
  <si>
    <t>Employees with fixed top of salary range payment</t>
  </si>
  <si>
    <t>% with fixed top of salary range payment</t>
  </si>
  <si>
    <t>Median</t>
  </si>
  <si>
    <t>Distribution of fixed top of the range payments</t>
  </si>
  <si>
    <t>N</t>
  </si>
  <si>
    <t>%</t>
  </si>
  <si>
    <t>Age Group</t>
  </si>
  <si>
    <t>Percentile (75) of super contributions %</t>
  </si>
  <si>
    <t>Median super contributions %</t>
  </si>
  <si>
    <t>Percentile (25) of super contributions %</t>
  </si>
  <si>
    <t>Percentile (5) of Super contributions %</t>
  </si>
  <si>
    <t>Percentile (95) of super contributions %</t>
  </si>
  <si>
    <t>Average super contributions %</t>
  </si>
  <si>
    <t>Employees with geographic allowances</t>
  </si>
  <si>
    <t>% with geographic allowances</t>
  </si>
  <si>
    <t>Distribution of geographic allowances</t>
  </si>
  <si>
    <t>Distribution of hardship allowances</t>
  </si>
  <si>
    <t>Employees with hardship allowances</t>
  </si>
  <si>
    <t>% with hardship allowances</t>
  </si>
  <si>
    <t>Distribution of additional duties allowances</t>
  </si>
  <si>
    <t>Employees with additional duties allowances</t>
  </si>
  <si>
    <t>% with additional duties allowances</t>
  </si>
  <si>
    <t>Gender</t>
  </si>
  <si>
    <t>Male</t>
  </si>
  <si>
    <t>Female</t>
  </si>
  <si>
    <t>Number of Employees</t>
  </si>
  <si>
    <t>Female Median as % of male</t>
  </si>
  <si>
    <t>% change from previous year</t>
  </si>
  <si>
    <t>Table 26: Remuneration findings by classification, 2023</t>
  </si>
  <si>
    <t>Table 27: Remuneration findings by classification, 2023</t>
  </si>
  <si>
    <t>Table 28: Remuneration findings by classification, 2023</t>
  </si>
  <si>
    <t>Table 29: Remuneration findings by classification, 2023</t>
  </si>
  <si>
    <t>Table 30: Remuneration findings by classification, 2023</t>
  </si>
  <si>
    <t>Table 31: Remuneration findings by classification, 2023</t>
  </si>
  <si>
    <t>Table 32: Remuneration findings by classification, 2023</t>
  </si>
  <si>
    <t>Number of employees</t>
  </si>
  <si>
    <t>Min</t>
  </si>
  <si>
    <t>P5</t>
  </si>
  <si>
    <t>Q1</t>
  </si>
  <si>
    <t>Q3</t>
  </si>
  <si>
    <t>P95</t>
  </si>
  <si>
    <t>Max</t>
  </si>
  <si>
    <t>Base salary</t>
  </si>
  <si>
    <t>Agency superannuation contribution</t>
  </si>
  <si>
    <t>Cost of motor vehicle</t>
  </si>
  <si>
    <t/>
  </si>
  <si>
    <t>Cash in lieu of motor vehicle</t>
  </si>
  <si>
    <t>Motor vehicle parking</t>
  </si>
  <si>
    <t>Personal benefits</t>
  </si>
  <si>
    <t>Other supplementary payments</t>
  </si>
  <si>
    <t>Total Remuneration Package (TRP)</t>
  </si>
  <si>
    <t>Performance bonus paid</t>
  </si>
  <si>
    <t>Retention bonus paid</t>
  </si>
  <si>
    <t>Productivity bonus</t>
  </si>
  <si>
    <t>Sign on bonus</t>
  </si>
  <si>
    <t>Group or whole of agency performance bonus</t>
  </si>
  <si>
    <t>Fixed top of range payment</t>
  </si>
  <si>
    <t>Total Reward (TR)</t>
  </si>
  <si>
    <t>Additional duties/responsibilities allowances</t>
  </si>
  <si>
    <t>Qualifications and/or skills based allowances</t>
  </si>
  <si>
    <t>Market related allowances - specific job</t>
  </si>
  <si>
    <t>Market related allowances - specific individual</t>
  </si>
  <si>
    <t>Superannuation allowances</t>
  </si>
  <si>
    <t>Hours of duty allowances</t>
  </si>
  <si>
    <t>Expense allowances</t>
  </si>
  <si>
    <t>Geographic/locality allowances</t>
  </si>
  <si>
    <t>Hardship allowances</t>
  </si>
  <si>
    <t>Health and lifestyle allowances</t>
  </si>
  <si>
    <t>Individual work related allowances</t>
  </si>
  <si>
    <t>TR + Allowances</t>
  </si>
  <si>
    <t>Avg. TRP</t>
  </si>
  <si>
    <t>Avg. TR</t>
  </si>
  <si>
    <t>Bonus component %</t>
  </si>
  <si>
    <t>Benefit Component $</t>
  </si>
  <si>
    <t>Bonus Component $</t>
  </si>
  <si>
    <t>Realignment payment</t>
  </si>
  <si>
    <t>Headcount</t>
  </si>
  <si>
    <r>
      <t>EA</t>
    </r>
    <r>
      <rPr>
        <sz val="8.5"/>
        <color rgb="FF333333"/>
        <rFont val="Arial"/>
        <family val="2"/>
      </rPr>
      <t xml:space="preserve"> = enterprise agreement</t>
    </r>
  </si>
  <si>
    <r>
      <t>PSA</t>
    </r>
    <r>
      <rPr>
        <sz val="8.5"/>
        <color rgb="FF333333"/>
        <rFont val="Arial"/>
        <family val="2"/>
      </rPr>
      <t xml:space="preserve"> = PS Act determination</t>
    </r>
  </si>
  <si>
    <r>
      <t>CLA</t>
    </r>
    <r>
      <rPr>
        <sz val="8.5"/>
        <color rgb="FF333333"/>
        <rFont val="Arial"/>
        <family val="2"/>
      </rPr>
      <t xml:space="preserve"> = common law arrangement</t>
    </r>
  </si>
  <si>
    <t>Table 13: Headcount of all employees by APS job family(a)(b), 2023</t>
  </si>
  <si>
    <t xml:space="preserve">(a) The APS Job Family Model groups job roles into related functions performed within the APS. Job family data is collected by the APSC and collated in the APS Employment Database. </t>
  </si>
  <si>
    <t>Table 14:  Employees by primary employment instrument and classification, 2023</t>
  </si>
  <si>
    <t>Table 33: Remuneration findings by classification, 2023</t>
  </si>
  <si>
    <t>Table 34: Remuneration findings by classification, 2023</t>
  </si>
  <si>
    <t>Table 35: Remuneration findings by classification, 2023</t>
  </si>
  <si>
    <t>Table 36: Remuneration findings by classification, 2023</t>
  </si>
  <si>
    <t>Graduates, APS 1-6</t>
  </si>
  <si>
    <t>EL</t>
  </si>
  <si>
    <t>Service Delivery</t>
  </si>
  <si>
    <t>Administration</t>
  </si>
  <si>
    <t>Policy</t>
  </si>
  <si>
    <t>Accounting and Finance</t>
  </si>
  <si>
    <t>ICT and Digital Solutions</t>
  </si>
  <si>
    <t>Science and Health</t>
  </si>
  <si>
    <t>Human Resources</t>
  </si>
  <si>
    <t>Data and Research</t>
  </si>
  <si>
    <t>Senior Executive</t>
  </si>
  <si>
    <t>Intelligence</t>
  </si>
  <si>
    <t>Legal and Parliamentary</t>
  </si>
  <si>
    <t>Comms &amp; Marketing</t>
  </si>
  <si>
    <t>Engineering and Tech.</t>
  </si>
  <si>
    <t>Monitoring and Audit</t>
  </si>
  <si>
    <t>Info.&amp; Knowledge Mgmt.</t>
  </si>
  <si>
    <t>Trades and Labour</t>
  </si>
  <si>
    <t>Portfolio, Program and Project Management</t>
  </si>
  <si>
    <t xml:space="preserve">(b)  As at 31 December 2023, data relating to job families had been provided for 84.8% of employees covered in this report. More information about the APS Job Family Model can be found on the APSC website: https://www.apsc.gov.au/job-family-model. </t>
  </si>
  <si>
    <t>% Difference</t>
  </si>
  <si>
    <t>Difference</t>
  </si>
  <si>
    <t>Median Male</t>
  </si>
  <si>
    <t>Median Female</t>
  </si>
  <si>
    <t>Agency Superannuation Contribution</t>
  </si>
  <si>
    <t>Motor Vehicle Allowance</t>
  </si>
  <si>
    <t>Personal Benefits</t>
  </si>
  <si>
    <t>Other Supp Payments Not Described</t>
  </si>
  <si>
    <t>Bonuses</t>
  </si>
  <si>
    <t>Allowance Type Annualised</t>
  </si>
  <si>
    <t>Allowance Type Total</t>
  </si>
  <si>
    <t>Overtime Payments</t>
  </si>
  <si>
    <t>Shift Penalty Payments</t>
  </si>
  <si>
    <t xml:space="preserve">Total Reward (TR) </t>
  </si>
  <si>
    <t>Total Reward and Allowances (TRA)</t>
  </si>
  <si>
    <t>Combined Remuneration</t>
  </si>
  <si>
    <t>TRP includes Base Salary plus:</t>
  </si>
  <si>
    <t xml:space="preserve">TR includes TRP plus: </t>
  </si>
  <si>
    <t>TRA includes TR plus:</t>
  </si>
  <si>
    <t>Combined Remuneration includes TRA plus:</t>
  </si>
  <si>
    <t>Base Salary plus Shift Penalty Payments</t>
  </si>
  <si>
    <t>Compliance and Regulation</t>
  </si>
  <si>
    <t>Number of IFAs</t>
  </si>
  <si>
    <t>Realignment Payment</t>
  </si>
  <si>
    <t>One Off Payment</t>
  </si>
  <si>
    <t>Commonwealth Superannuation Scheme</t>
  </si>
  <si>
    <t>Public Sector Superannuation</t>
  </si>
  <si>
    <t>Public Sector Superannuation accumulation plan</t>
  </si>
  <si>
    <t>Average (Mean) Male</t>
  </si>
  <si>
    <t>Average (Mean) Female</t>
  </si>
  <si>
    <t>Table 15: Base Salary by primary employment instrument and classification, 2023</t>
  </si>
  <si>
    <t>Common Law arrangements</t>
  </si>
  <si>
    <t>Enterprise Agreements</t>
  </si>
  <si>
    <t>PS Act Determinations</t>
  </si>
  <si>
    <t>Table 17: Base Salary by classification and gender, 2023</t>
  </si>
  <si>
    <t>Table 18:  Median Base Salary by classification and gender, 2023</t>
  </si>
  <si>
    <t>Table 20: Total Reward (TR) by classification and gender, 2023</t>
  </si>
  <si>
    <t>Table 21: Average and median remuneration components by gender, 2023</t>
  </si>
  <si>
    <t>Table 22: Base Salary by employment category and classification, 2023</t>
  </si>
  <si>
    <t>Table 23: Median base salary by classification 2019 to 2023</t>
  </si>
  <si>
    <t>Table 24: Median Total Remuneration Package (TRP) by classification 2019 to 2023</t>
  </si>
  <si>
    <t>Table 25: Median Total Reward (TR) by classification 2019 to 2023</t>
  </si>
  <si>
    <t>Table 26: Remuneration findings by classification, 2023 - Graduate</t>
  </si>
  <si>
    <t>Table 27: Remuneration findings by classification, 2023 - APS 1</t>
  </si>
  <si>
    <t>Table 28: Remuneration findings by classification, 2023 - APS 2</t>
  </si>
  <si>
    <t>Table 29: Remuneration findings by classification, 2023 - APS 3</t>
  </si>
  <si>
    <t>Table 30: Remuneration findings by classification, 2023 - APS 4</t>
  </si>
  <si>
    <t>Table 31: Remuneration findings by classification, 2023 - APS 5</t>
  </si>
  <si>
    <t>Table 32: Remuneration findings by classification, 2023 - APS 6</t>
  </si>
  <si>
    <t>Table 33: Remuneration findings by classification, 2023 - EL 1</t>
  </si>
  <si>
    <t>Table 34: Remuneration findings by classification, 2023 - EL 2</t>
  </si>
  <si>
    <t>Table 35: Remuneration findings by classification, 2023 - SES 1</t>
  </si>
  <si>
    <t>Table 36: Remuneration findings by classification, 2023 - SES 2</t>
  </si>
  <si>
    <t>Table 37: Remuneration findings by classification, 2023 - SES 3</t>
  </si>
  <si>
    <t>Table 37: Remuneration findings by classification, 2023</t>
  </si>
  <si>
    <t>Table 16: Number of employees with an individual flexibility arrangement by classification and gender, 2023</t>
  </si>
  <si>
    <t>Table 16:  Number of employees with an individual flexibility arrangement by classification and gender, 2023</t>
  </si>
  <si>
    <t>Percentage of gender with IFA</t>
  </si>
  <si>
    <t>.</t>
  </si>
  <si>
    <t xml:space="preserve">Note 1: Gender comparison does not include employees who identify as indeterminate/intersex/unspecified. </t>
  </si>
  <si>
    <t>Note 2: Total number of IFAs is 4795 when gender X is included.</t>
  </si>
  <si>
    <t>Note: Gender comparison does not include employees who identify as indeterminate/intersex/unspecified.</t>
  </si>
  <si>
    <t>Table 19: Total Remuneration Package (TRP) by classification and gender,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</si>
</sst>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5" formatCode="&quot;$&quot;#,##0;\-&quot;$&quot;#,##0"/>
    <numFmt numFmtId="6" formatCode="&quot;$&quot;#,##0;[Red]\-&quot;$&quot;#,##0"/>
    <numFmt numFmtId="164" formatCode="0.0"/>
    <numFmt numFmtId="165" formatCode="0.0%"/>
    <numFmt numFmtId="166" formatCode="#,##0.0;\-#,##0.0"/>
    <numFmt numFmtId="167" formatCode="&quot;$&quot;#,##0"/>
    <numFmt numFmtId="168" formatCode="0.00000"/>
  </numFmts>
  <fonts count="2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rgb="FF0066AA"/>
      <name val="Calibri"/>
      <family val="2"/>
      <scheme val="minor"/>
    </font>
    <font>
      <u/>
      <sz val="12"/>
      <color rgb="FF0066AA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vertAlign val="subscript"/>
      <sz val="10"/>
      <color rgb="FF000000"/>
      <name val="Arial"/>
      <family val="2"/>
    </font>
    <font>
      <sz val="8"/>
      <color rgb="FF000000"/>
      <name val="Arial"/>
      <family val="2"/>
    </font>
    <font>
      <sz val="7"/>
      <color rgb="FF000000"/>
      <name val="Times New Roman"/>
      <family val="1"/>
    </font>
    <font>
      <sz val="9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rgb="FF333333"/>
      <name val="Arial"/>
      <family val="2"/>
    </font>
    <font>
      <b/>
      <sz val="9"/>
      <color rgb="FF333333"/>
      <name val="Arial"/>
      <family val="2"/>
    </font>
    <font>
      <b/>
      <sz val="9"/>
      <color theme="1"/>
      <name val="Arial"/>
      <family val="2"/>
    </font>
    <font>
      <sz val="9"/>
      <color theme="1" tint="0.14999847407452621"/>
      <name val="Arial"/>
      <family val="2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8.5"/>
      <color rgb="FF333333"/>
      <name val="Arial"/>
      <family val="2"/>
    </font>
    <font>
      <sz val="8.5"/>
      <color rgb="FF333333"/>
      <name val="Arial"/>
      <family val="2"/>
    </font>
    <font>
      <b/>
      <sz val="10"/>
      <color rgb="FFFF0000"/>
      <name val="Arial"/>
      <family val="2"/>
    </font>
    <font>
      <b/>
      <sz val="10"/>
      <name val="Arial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9" fontId="17" fillId="0" borderId="0" applyFont="0" applyFill="0" applyBorder="0" applyAlignment="0" applyProtection="0"/>
  </cellStyleXfs>
  <cellXfs count="200">
    <xf numFmtId="0" fontId="0" fillId="0" borderId="0" xfId="0"/>
    <xf numFmtId="0" fontId="2" fillId="0" borderId="0" xfId="0" applyFont="1"/>
    <xf numFmtId="0" fontId="4" fillId="0" borderId="0" xfId="1" applyFont="1"/>
    <xf numFmtId="0" fontId="4" fillId="0" borderId="0" xfId="1" applyFont="1" applyAlignment="1">
      <alignment vertical="center"/>
    </xf>
    <xf numFmtId="0" fontId="4" fillId="0" borderId="0" xfId="1" applyFont="1" applyAlignment="1"/>
    <xf numFmtId="0" fontId="5" fillId="0" borderId="0" xfId="0" applyFont="1"/>
    <xf numFmtId="0" fontId="6" fillId="0" borderId="0" xfId="0" applyFont="1" applyAlignment="1">
      <alignment vertical="center"/>
    </xf>
    <xf numFmtId="0" fontId="0" fillId="0" borderId="0" xfId="0" applyAlignment="1"/>
    <xf numFmtId="0" fontId="1" fillId="0" borderId="0" xfId="0" applyFont="1" applyAlignment="1">
      <alignment vertical="center"/>
    </xf>
    <xf numFmtId="0" fontId="3" fillId="0" borderId="0" xfId="1"/>
    <xf numFmtId="0" fontId="6" fillId="0" borderId="0" xfId="0" applyFont="1" applyFill="1" applyAlignment="1">
      <alignment vertical="center"/>
    </xf>
    <xf numFmtId="0" fontId="7" fillId="0" borderId="0" xfId="0" applyFont="1" applyAlignment="1">
      <alignment vertical="center"/>
    </xf>
    <xf numFmtId="0" fontId="1" fillId="0" borderId="0" xfId="0" applyFont="1"/>
    <xf numFmtId="0" fontId="8" fillId="0" borderId="0" xfId="0" applyFont="1" applyAlignment="1">
      <alignment vertical="center"/>
    </xf>
    <xf numFmtId="0" fontId="1" fillId="0" borderId="0" xfId="0" applyFont="1" applyFill="1"/>
    <xf numFmtId="0" fontId="1" fillId="0" borderId="0" xfId="0" applyFont="1" applyFill="1" applyAlignment="1"/>
    <xf numFmtId="0" fontId="10" fillId="0" borderId="0" xfId="0" applyFont="1" applyAlignment="1">
      <alignment vertical="center"/>
    </xf>
    <xf numFmtId="0" fontId="11" fillId="2" borderId="1" xfId="0" quotePrefix="1" applyFont="1" applyFill="1" applyBorder="1" applyAlignment="1">
      <alignment horizontal="left" wrapText="1"/>
    </xf>
    <xf numFmtId="0" fontId="11" fillId="2" borderId="1" xfId="0" quotePrefix="1" applyFont="1" applyFill="1" applyBorder="1" applyAlignment="1">
      <alignment horizontal="right" wrapText="1"/>
    </xf>
    <xf numFmtId="0" fontId="12" fillId="0" borderId="0" xfId="0" quotePrefix="1" applyFont="1" applyFill="1" applyAlignment="1">
      <alignment horizontal="left" vertical="center"/>
    </xf>
    <xf numFmtId="5" fontId="13" fillId="0" borderId="0" xfId="0" applyNumberFormat="1" applyFont="1" applyFill="1" applyAlignment="1">
      <alignment vertical="center"/>
    </xf>
    <xf numFmtId="165" fontId="13" fillId="0" borderId="0" xfId="0" applyNumberFormat="1" applyFont="1" applyFill="1" applyAlignment="1">
      <alignment vertical="center"/>
    </xf>
    <xf numFmtId="0" fontId="12" fillId="0" borderId="0" xfId="0" quotePrefix="1" applyFont="1" applyFill="1" applyBorder="1" applyAlignment="1">
      <alignment horizontal="left" vertical="center"/>
    </xf>
    <xf numFmtId="0" fontId="11" fillId="0" borderId="2" xfId="0" quotePrefix="1" applyFont="1" applyFill="1" applyBorder="1" applyAlignment="1">
      <alignment horizontal="left" vertical="center"/>
    </xf>
    <xf numFmtId="5" fontId="14" fillId="0" borderId="2" xfId="0" applyNumberFormat="1" applyFont="1" applyFill="1" applyBorder="1" applyAlignment="1">
      <alignment vertical="center"/>
    </xf>
    <xf numFmtId="165" fontId="14" fillId="0" borderId="2" xfId="0" applyNumberFormat="1" applyFont="1" applyFill="1" applyBorder="1" applyAlignment="1">
      <alignment vertical="center"/>
    </xf>
    <xf numFmtId="6" fontId="13" fillId="0" borderId="0" xfId="0" applyNumberFormat="1" applyFont="1" applyAlignment="1">
      <alignment horizontal="right" vertical="center"/>
    </xf>
    <xf numFmtId="0" fontId="15" fillId="0" borderId="2" xfId="0" applyFont="1" applyBorder="1" applyAlignment="1">
      <alignment vertical="center"/>
    </xf>
    <xf numFmtId="6" fontId="14" fillId="0" borderId="2" xfId="0" applyNumberFormat="1" applyFont="1" applyBorder="1" applyAlignment="1">
      <alignment horizontal="right" vertical="center"/>
    </xf>
    <xf numFmtId="0" fontId="0" fillId="0" borderId="0" xfId="0" applyAlignment="1">
      <alignment vertical="center"/>
    </xf>
    <xf numFmtId="164" fontId="13" fillId="0" borderId="0" xfId="0" applyNumberFormat="1" applyFont="1" applyAlignment="1">
      <alignment horizontal="right" vertical="center"/>
    </xf>
    <xf numFmtId="164" fontId="13" fillId="0" borderId="2" xfId="0" applyNumberFormat="1" applyFont="1" applyBorder="1" applyAlignment="1">
      <alignment horizontal="right" vertical="center"/>
    </xf>
    <xf numFmtId="0" fontId="1" fillId="3" borderId="3" xfId="0" applyFont="1" applyFill="1" applyBorder="1" applyAlignment="1">
      <alignment horizontal="left" vertical="center"/>
    </xf>
    <xf numFmtId="0" fontId="1" fillId="3" borderId="3" xfId="0" applyFont="1" applyFill="1" applyBorder="1" applyAlignment="1">
      <alignment horizontal="right" vertical="center"/>
    </xf>
    <xf numFmtId="0" fontId="11" fillId="2" borderId="3" xfId="0" quotePrefix="1" applyFont="1" applyFill="1" applyBorder="1" applyAlignment="1">
      <alignment horizontal="left" vertical="center" wrapText="1"/>
    </xf>
    <xf numFmtId="0" fontId="11" fillId="2" borderId="3" xfId="0" quotePrefix="1" applyFont="1" applyFill="1" applyBorder="1" applyAlignment="1">
      <alignment horizontal="right" vertical="center" wrapText="1"/>
    </xf>
    <xf numFmtId="5" fontId="13" fillId="0" borderId="0" xfId="0" applyNumberFormat="1" applyFont="1" applyAlignment="1">
      <alignment vertical="center"/>
    </xf>
    <xf numFmtId="165" fontId="13" fillId="0" borderId="0" xfId="0" applyNumberFormat="1" applyFont="1" applyAlignment="1">
      <alignment vertical="center"/>
    </xf>
    <xf numFmtId="5" fontId="14" fillId="0" borderId="2" xfId="0" applyNumberFormat="1" applyFont="1" applyBorder="1" applyAlignment="1">
      <alignment vertical="center"/>
    </xf>
    <xf numFmtId="165" fontId="14" fillId="0" borderId="2" xfId="0" applyNumberFormat="1" applyFont="1" applyBorder="1" applyAlignment="1">
      <alignment vertical="center"/>
    </xf>
    <xf numFmtId="3" fontId="13" fillId="0" borderId="4" xfId="0" applyNumberFormat="1" applyFont="1" applyBorder="1" applyAlignment="1">
      <alignment vertical="center"/>
    </xf>
    <xf numFmtId="165" fontId="13" fillId="0" borderId="4" xfId="0" applyNumberFormat="1" applyFont="1" applyBorder="1" applyAlignment="1">
      <alignment vertical="center"/>
    </xf>
    <xf numFmtId="5" fontId="13" fillId="0" borderId="4" xfId="0" applyNumberFormat="1" applyFont="1" applyBorder="1" applyAlignment="1">
      <alignment vertical="center"/>
    </xf>
    <xf numFmtId="3" fontId="13" fillId="0" borderId="0" xfId="0" applyNumberFormat="1" applyFont="1" applyBorder="1" applyAlignment="1">
      <alignment vertical="center"/>
    </xf>
    <xf numFmtId="165" fontId="13" fillId="0" borderId="0" xfId="0" applyNumberFormat="1" applyFont="1" applyBorder="1" applyAlignment="1">
      <alignment vertical="center"/>
    </xf>
    <xf numFmtId="5" fontId="13" fillId="0" borderId="0" xfId="0" applyNumberFormat="1" applyFont="1" applyBorder="1" applyAlignment="1">
      <alignment vertical="center"/>
    </xf>
    <xf numFmtId="3" fontId="14" fillId="0" borderId="2" xfId="0" applyNumberFormat="1" applyFont="1" applyBorder="1" applyAlignment="1">
      <alignment vertical="center"/>
    </xf>
    <xf numFmtId="0" fontId="0" fillId="0" borderId="2" xfId="0" applyBorder="1"/>
    <xf numFmtId="0" fontId="11" fillId="2" borderId="2" xfId="0" quotePrefix="1" applyFont="1" applyFill="1" applyBorder="1" applyAlignment="1">
      <alignment horizontal="left"/>
    </xf>
    <xf numFmtId="0" fontId="11" fillId="2" borderId="2" xfId="0" quotePrefix="1" applyFont="1" applyFill="1" applyBorder="1" applyAlignment="1">
      <alignment horizontal="right" wrapText="1"/>
    </xf>
    <xf numFmtId="0" fontId="12" fillId="0" borderId="0" xfId="0" quotePrefix="1" applyFont="1" applyFill="1" applyAlignment="1">
      <alignment horizontal="left"/>
    </xf>
    <xf numFmtId="5" fontId="16" fillId="0" borderId="4" xfId="0" applyNumberFormat="1" applyFont="1" applyBorder="1" applyAlignment="1">
      <alignment vertical="center"/>
    </xf>
    <xf numFmtId="5" fontId="16" fillId="0" borderId="0" xfId="0" applyNumberFormat="1" applyFont="1" applyBorder="1" applyAlignment="1">
      <alignment vertical="center"/>
    </xf>
    <xf numFmtId="0" fontId="11" fillId="0" borderId="2" xfId="0" quotePrefix="1" applyFont="1" applyFill="1" applyBorder="1" applyAlignment="1">
      <alignment horizontal="left"/>
    </xf>
    <xf numFmtId="0" fontId="11" fillId="2" borderId="1" xfId="0" quotePrefix="1" applyFont="1" applyFill="1" applyBorder="1" applyAlignment="1">
      <alignment horizontal="left"/>
    </xf>
    <xf numFmtId="0" fontId="11" fillId="2" borderId="1" xfId="0" quotePrefix="1" applyFont="1" applyFill="1" applyBorder="1" applyAlignment="1">
      <alignment horizontal="right"/>
    </xf>
    <xf numFmtId="10" fontId="11" fillId="2" borderId="1" xfId="0" quotePrefix="1" applyNumberFormat="1" applyFont="1" applyFill="1" applyBorder="1" applyAlignment="1">
      <alignment horizontal="right"/>
    </xf>
    <xf numFmtId="0" fontId="16" fillId="0" borderId="0" xfId="0" applyFont="1" applyAlignment="1"/>
    <xf numFmtId="10" fontId="16" fillId="0" borderId="0" xfId="0" applyNumberFormat="1" applyFont="1" applyAlignment="1"/>
    <xf numFmtId="3" fontId="16" fillId="0" borderId="0" xfId="0" applyNumberFormat="1" applyFont="1" applyAlignment="1"/>
    <xf numFmtId="165" fontId="16" fillId="0" borderId="0" xfId="2" applyNumberFormat="1" applyFont="1" applyAlignment="1"/>
    <xf numFmtId="165" fontId="16" fillId="0" borderId="0" xfId="0" applyNumberFormat="1" applyFont="1" applyAlignment="1"/>
    <xf numFmtId="3" fontId="14" fillId="0" borderId="2" xfId="0" applyNumberFormat="1" applyFont="1" applyBorder="1" applyAlignment="1"/>
    <xf numFmtId="165" fontId="14" fillId="0" borderId="2" xfId="0" applyNumberFormat="1" applyFont="1" applyBorder="1" applyAlignment="1"/>
    <xf numFmtId="0" fontId="18" fillId="0" borderId="2" xfId="0" applyFont="1" applyBorder="1" applyAlignment="1">
      <alignment wrapText="1"/>
    </xf>
    <xf numFmtId="0" fontId="11" fillId="2" borderId="2" xfId="0" quotePrefix="1" applyFont="1" applyFill="1" applyBorder="1" applyAlignment="1">
      <alignment horizontal="left" wrapText="1"/>
    </xf>
    <xf numFmtId="0" fontId="11" fillId="2" borderId="2" xfId="0" quotePrefix="1" applyNumberFormat="1" applyFont="1" applyFill="1" applyBorder="1" applyAlignment="1">
      <alignment horizontal="right" wrapText="1"/>
    </xf>
    <xf numFmtId="166" fontId="13" fillId="0" borderId="4" xfId="0" applyNumberFormat="1" applyFont="1" applyBorder="1" applyAlignment="1">
      <alignment vertical="center"/>
    </xf>
    <xf numFmtId="166" fontId="13" fillId="0" borderId="4" xfId="0" applyNumberFormat="1" applyFont="1" applyFill="1" applyBorder="1" applyAlignment="1">
      <alignment vertical="center"/>
    </xf>
    <xf numFmtId="166" fontId="13" fillId="0" borderId="0" xfId="0" applyNumberFormat="1" applyFont="1" applyBorder="1" applyAlignment="1">
      <alignment vertical="center"/>
    </xf>
    <xf numFmtId="166" fontId="13" fillId="0" borderId="0" xfId="0" applyNumberFormat="1" applyFont="1" applyFill="1" applyBorder="1" applyAlignment="1">
      <alignment vertical="center"/>
    </xf>
    <xf numFmtId="0" fontId="18" fillId="0" borderId="2" xfId="0" applyFont="1" applyFill="1" applyBorder="1"/>
    <xf numFmtId="0" fontId="0" fillId="0" borderId="4" xfId="0" applyBorder="1" applyAlignment="1"/>
    <xf numFmtId="3" fontId="13" fillId="0" borderId="4" xfId="0" applyNumberFormat="1" applyFont="1" applyBorder="1" applyAlignment="1"/>
    <xf numFmtId="165" fontId="13" fillId="0" borderId="4" xfId="0" applyNumberFormat="1" applyFont="1" applyBorder="1" applyAlignment="1"/>
    <xf numFmtId="165" fontId="16" fillId="0" borderId="4" xfId="0" applyNumberFormat="1" applyFont="1" applyBorder="1" applyAlignment="1"/>
    <xf numFmtId="3" fontId="13" fillId="0" borderId="0" xfId="0" applyNumberFormat="1" applyFont="1" applyBorder="1" applyAlignment="1"/>
    <xf numFmtId="165" fontId="13" fillId="0" borderId="0" xfId="0" applyNumberFormat="1" applyFont="1" applyBorder="1" applyAlignment="1"/>
    <xf numFmtId="3" fontId="12" fillId="0" borderId="0" xfId="0" applyNumberFormat="1" applyFont="1" applyFill="1" applyAlignment="1">
      <alignment vertical="center"/>
    </xf>
    <xf numFmtId="165" fontId="12" fillId="0" borderId="0" xfId="0" applyNumberFormat="1" applyFont="1" applyFill="1" applyAlignment="1">
      <alignment vertical="center"/>
    </xf>
    <xf numFmtId="5" fontId="12" fillId="0" borderId="0" xfId="0" applyNumberFormat="1" applyFont="1" applyFill="1" applyAlignment="1">
      <alignment vertical="center"/>
    </xf>
    <xf numFmtId="3" fontId="11" fillId="0" borderId="2" xfId="0" applyNumberFormat="1" applyFont="1" applyFill="1" applyBorder="1" applyAlignment="1">
      <alignment vertical="center"/>
    </xf>
    <xf numFmtId="165" fontId="11" fillId="0" borderId="2" xfId="0" applyNumberFormat="1" applyFont="1" applyFill="1" applyBorder="1" applyAlignment="1">
      <alignment vertical="center"/>
    </xf>
    <xf numFmtId="5" fontId="11" fillId="0" borderId="2" xfId="0" applyNumberFormat="1" applyFont="1" applyFill="1" applyBorder="1" applyAlignment="1">
      <alignment vertical="center"/>
    </xf>
    <xf numFmtId="0" fontId="1" fillId="0" borderId="2" xfId="0" applyFont="1" applyBorder="1" applyAlignment="1">
      <alignment wrapText="1"/>
    </xf>
    <xf numFmtId="3" fontId="13" fillId="0" borderId="0" xfId="0" applyNumberFormat="1" applyFont="1" applyAlignment="1">
      <alignment vertical="center"/>
    </xf>
    <xf numFmtId="0" fontId="12" fillId="0" borderId="0" xfId="0" quotePrefix="1" applyFont="1" applyFill="1" applyAlignment="1">
      <alignment horizontal="left" vertical="top"/>
    </xf>
    <xf numFmtId="165" fontId="13" fillId="0" borderId="4" xfId="2" applyNumberFormat="1" applyFont="1" applyBorder="1" applyAlignment="1">
      <alignment vertical="center"/>
    </xf>
    <xf numFmtId="165" fontId="13" fillId="0" borderId="0" xfId="2" applyNumberFormat="1" applyFont="1" applyBorder="1" applyAlignment="1">
      <alignment vertical="center"/>
    </xf>
    <xf numFmtId="165" fontId="14" fillId="0" borderId="2" xfId="2" applyNumberFormat="1" applyFont="1" applyBorder="1" applyAlignment="1">
      <alignment vertical="center"/>
    </xf>
    <xf numFmtId="165" fontId="11" fillId="2" borderId="1" xfId="2" quotePrefix="1" applyNumberFormat="1" applyFont="1" applyFill="1" applyBorder="1" applyAlignment="1">
      <alignment horizontal="right" wrapText="1"/>
    </xf>
    <xf numFmtId="0" fontId="11" fillId="4" borderId="2" xfId="0" quotePrefix="1" applyFont="1" applyFill="1" applyBorder="1" applyAlignment="1">
      <alignment horizontal="left" wrapText="1"/>
    </xf>
    <xf numFmtId="0" fontId="11" fillId="4" borderId="2" xfId="0" quotePrefix="1" applyFont="1" applyFill="1" applyBorder="1" applyAlignment="1">
      <alignment horizontal="center" wrapText="1"/>
    </xf>
    <xf numFmtId="0" fontId="18" fillId="0" borderId="0" xfId="0" applyFont="1" applyFill="1" applyBorder="1"/>
    <xf numFmtId="5" fontId="13" fillId="0" borderId="4" xfId="0" applyNumberFormat="1" applyFont="1" applyFill="1" applyBorder="1" applyAlignment="1">
      <alignment vertical="center"/>
    </xf>
    <xf numFmtId="165" fontId="13" fillId="0" borderId="4" xfId="0" applyNumberFormat="1" applyFont="1" applyFill="1" applyBorder="1" applyAlignment="1">
      <alignment vertical="center"/>
    </xf>
    <xf numFmtId="5" fontId="13" fillId="0" borderId="0" xfId="0" applyNumberFormat="1" applyFont="1" applyFill="1" applyBorder="1" applyAlignment="1">
      <alignment vertical="center"/>
    </xf>
    <xf numFmtId="165" fontId="13" fillId="0" borderId="0" xfId="0" applyNumberFormat="1" applyFont="1" applyFill="1" applyBorder="1" applyAlignment="1">
      <alignment vertical="center"/>
    </xf>
    <xf numFmtId="0" fontId="12" fillId="0" borderId="2" xfId="0" quotePrefix="1" applyFont="1" applyFill="1" applyBorder="1" applyAlignment="1">
      <alignment horizontal="left"/>
    </xf>
    <xf numFmtId="0" fontId="11" fillId="2" borderId="1" xfId="0" quotePrefix="1" applyFont="1" applyFill="1" applyBorder="1" applyAlignment="1">
      <alignment horizontal="left" vertical="center" wrapText="1"/>
    </xf>
    <xf numFmtId="1" fontId="15" fillId="2" borderId="1" xfId="0" applyNumberFormat="1" applyFont="1" applyFill="1" applyBorder="1"/>
    <xf numFmtId="167" fontId="15" fillId="2" borderId="1" xfId="0" applyNumberFormat="1" applyFont="1" applyFill="1" applyBorder="1"/>
    <xf numFmtId="0" fontId="12" fillId="0" borderId="0" xfId="0" quotePrefix="1" applyFont="1" applyFill="1" applyBorder="1" applyAlignment="1">
      <alignment horizontal="left"/>
    </xf>
    <xf numFmtId="1" fontId="10" fillId="0" borderId="0" xfId="0" applyNumberFormat="1" applyFont="1" applyBorder="1" applyAlignment="1"/>
    <xf numFmtId="167" fontId="10" fillId="0" borderId="0" xfId="0" applyNumberFormat="1" applyFont="1" applyBorder="1" applyAlignment="1"/>
    <xf numFmtId="1" fontId="15" fillId="2" borderId="1" xfId="0" applyNumberFormat="1" applyFont="1" applyFill="1" applyBorder="1" applyAlignment="1"/>
    <xf numFmtId="167" fontId="15" fillId="2" borderId="1" xfId="0" applyNumberFormat="1" applyFont="1" applyFill="1" applyBorder="1" applyAlignment="1"/>
    <xf numFmtId="0" fontId="11" fillId="2" borderId="1" xfId="0" quotePrefix="1" applyFont="1" applyFill="1" applyBorder="1" applyAlignment="1">
      <alignment horizontal="center" wrapText="1"/>
    </xf>
    <xf numFmtId="165" fontId="13" fillId="0" borderId="2" xfId="0" applyNumberFormat="1" applyFont="1" applyBorder="1" applyAlignment="1">
      <alignment vertical="center"/>
    </xf>
    <xf numFmtId="0" fontId="4" fillId="0" borderId="0" xfId="1" applyFont="1" applyFill="1" applyAlignment="1">
      <alignment vertical="center"/>
    </xf>
    <xf numFmtId="0" fontId="11" fillId="0" borderId="2" xfId="0" quotePrefix="1" applyFont="1" applyFill="1" applyBorder="1" applyAlignment="1">
      <alignment horizontal="left" wrapText="1"/>
    </xf>
    <xf numFmtId="1" fontId="10" fillId="0" borderId="0" xfId="0" applyNumberFormat="1" applyFont="1" applyAlignment="1"/>
    <xf numFmtId="167" fontId="10" fillId="0" borderId="0" xfId="0" applyNumberFormat="1" applyFont="1" applyAlignment="1"/>
    <xf numFmtId="0" fontId="11" fillId="0" borderId="2" xfId="0" quotePrefix="1" applyFont="1" applyFill="1" applyBorder="1" applyAlignment="1">
      <alignment horizontal="left" vertical="top"/>
    </xf>
    <xf numFmtId="0" fontId="12" fillId="0" borderId="0" xfId="0" quotePrefix="1" applyFont="1" applyFill="1" applyAlignment="1">
      <alignment horizontal="left" vertical="top"/>
    </xf>
    <xf numFmtId="0" fontId="12" fillId="0" borderId="0" xfId="0" quotePrefix="1" applyFont="1" applyFill="1" applyBorder="1" applyAlignment="1">
      <alignment horizontal="left" vertical="top"/>
    </xf>
    <xf numFmtId="0" fontId="12" fillId="0" borderId="4" xfId="0" quotePrefix="1" applyFont="1" applyFill="1" applyBorder="1" applyAlignment="1">
      <alignment horizontal="left" vertical="top"/>
    </xf>
    <xf numFmtId="0" fontId="12" fillId="0" borderId="0" xfId="0" quotePrefix="1" applyFont="1" applyFill="1" applyAlignment="1">
      <alignment horizontal="left" vertical="top"/>
    </xf>
    <xf numFmtId="3" fontId="0" fillId="0" borderId="0" xfId="0" applyNumberFormat="1"/>
    <xf numFmtId="0" fontId="20" fillId="0" borderId="0" xfId="0" applyFont="1" applyAlignment="1">
      <alignment vertical="center" wrapText="1"/>
    </xf>
    <xf numFmtId="0" fontId="22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11" fillId="0" borderId="2" xfId="0" quotePrefix="1" applyFont="1" applyFill="1" applyBorder="1" applyAlignment="1">
      <alignment horizontal="right" vertical="top"/>
    </xf>
    <xf numFmtId="3" fontId="0" fillId="0" borderId="2" xfId="0" applyNumberFormat="1" applyBorder="1"/>
    <xf numFmtId="0" fontId="10" fillId="0" borderId="0" xfId="0" applyFont="1"/>
    <xf numFmtId="10" fontId="10" fillId="0" borderId="0" xfId="0" applyNumberFormat="1" applyFont="1" applyFill="1" applyBorder="1"/>
    <xf numFmtId="167" fontId="10" fillId="0" borderId="0" xfId="0" applyNumberFormat="1" applyFont="1"/>
    <xf numFmtId="0" fontId="15" fillId="0" borderId="0" xfId="0" applyFont="1"/>
    <xf numFmtId="0" fontId="11" fillId="0" borderId="0" xfId="0" quotePrefix="1" applyFont="1" applyFill="1" applyBorder="1" applyAlignment="1">
      <alignment horizontal="left" wrapText="1"/>
    </xf>
    <xf numFmtId="167" fontId="15" fillId="0" borderId="0" xfId="0" applyNumberFormat="1" applyFont="1" applyFill="1" applyBorder="1" applyAlignment="1"/>
    <xf numFmtId="167" fontId="15" fillId="0" borderId="0" xfId="0" applyNumberFormat="1" applyFont="1" applyFill="1" applyBorder="1"/>
    <xf numFmtId="10" fontId="15" fillId="0" borderId="0" xfId="0" applyNumberFormat="1" applyFont="1" applyFill="1" applyBorder="1"/>
    <xf numFmtId="0" fontId="10" fillId="0" borderId="2" xfId="0" applyFont="1" applyBorder="1"/>
    <xf numFmtId="167" fontId="10" fillId="0" borderId="2" xfId="0" applyNumberFormat="1" applyFont="1" applyBorder="1" applyAlignment="1"/>
    <xf numFmtId="10" fontId="10" fillId="0" borderId="2" xfId="0" applyNumberFormat="1" applyFont="1" applyFill="1" applyBorder="1"/>
    <xf numFmtId="167" fontId="10" fillId="0" borderId="2" xfId="0" applyNumberFormat="1" applyFont="1" applyBorder="1"/>
    <xf numFmtId="0" fontId="10" fillId="0" borderId="1" xfId="0" applyFont="1" applyBorder="1"/>
    <xf numFmtId="167" fontId="10" fillId="0" borderId="1" xfId="0" applyNumberFormat="1" applyFont="1" applyBorder="1" applyAlignment="1"/>
    <xf numFmtId="167" fontId="10" fillId="0" borderId="1" xfId="0" applyNumberFormat="1" applyFont="1" applyBorder="1"/>
    <xf numFmtId="166" fontId="14" fillId="0" borderId="2" xfId="0" applyNumberFormat="1" applyFont="1" applyBorder="1" applyAlignment="1">
      <alignment vertical="center"/>
    </xf>
    <xf numFmtId="166" fontId="14" fillId="0" borderId="2" xfId="0" applyNumberFormat="1" applyFont="1" applyFill="1" applyBorder="1" applyAlignment="1">
      <alignment vertical="center"/>
    </xf>
    <xf numFmtId="10" fontId="0" fillId="0" borderId="0" xfId="0" applyNumberFormat="1"/>
    <xf numFmtId="3" fontId="13" fillId="0" borderId="0" xfId="0" applyNumberFormat="1" applyFont="1" applyFill="1" applyBorder="1" applyAlignment="1">
      <alignment vertical="center"/>
    </xf>
    <xf numFmtId="0" fontId="10" fillId="0" borderId="0" xfId="0" applyFont="1" applyAlignment="1">
      <alignment horizontal="right" vertical="top"/>
    </xf>
    <xf numFmtId="3" fontId="10" fillId="0" borderId="0" xfId="0" applyNumberFormat="1" applyFont="1" applyAlignment="1">
      <alignment horizontal="right" vertical="top"/>
    </xf>
    <xf numFmtId="6" fontId="0" fillId="0" borderId="0" xfId="0" applyNumberFormat="1"/>
    <xf numFmtId="0" fontId="13" fillId="0" borderId="4" xfId="0" applyNumberFormat="1" applyFont="1" applyBorder="1" applyAlignment="1">
      <alignment vertical="center"/>
    </xf>
    <xf numFmtId="0" fontId="13" fillId="0" borderId="0" xfId="0" applyNumberFormat="1" applyFont="1" applyBorder="1" applyAlignment="1">
      <alignment vertical="center"/>
    </xf>
    <xf numFmtId="0" fontId="14" fillId="0" borderId="2" xfId="0" applyNumberFormat="1" applyFont="1" applyBorder="1" applyAlignment="1">
      <alignment vertical="center"/>
    </xf>
    <xf numFmtId="0" fontId="11" fillId="2" borderId="1" xfId="0" quotePrefix="1" applyFont="1" applyFill="1" applyBorder="1" applyAlignment="1">
      <alignment horizontal="right" vertical="center" wrapText="1"/>
    </xf>
    <xf numFmtId="0" fontId="4" fillId="0" borderId="0" xfId="1" applyFont="1" applyFill="1"/>
    <xf numFmtId="165" fontId="0" fillId="0" borderId="0" xfId="2" applyNumberFormat="1" applyFont="1"/>
    <xf numFmtId="168" fontId="0" fillId="0" borderId="0" xfId="0" applyNumberFormat="1"/>
    <xf numFmtId="165" fontId="0" fillId="0" borderId="0" xfId="0" applyNumberFormat="1"/>
    <xf numFmtId="165" fontId="10" fillId="0" borderId="1" xfId="0" applyNumberFormat="1" applyFont="1" applyFill="1" applyBorder="1"/>
    <xf numFmtId="165" fontId="15" fillId="2" borderId="1" xfId="0" applyNumberFormat="1" applyFont="1" applyFill="1" applyBorder="1"/>
    <xf numFmtId="165" fontId="15" fillId="0" borderId="0" xfId="0" applyNumberFormat="1" applyFont="1" applyFill="1" applyBorder="1"/>
    <xf numFmtId="165" fontId="10" fillId="0" borderId="0" xfId="0" applyNumberFormat="1" applyFont="1" applyFill="1" applyBorder="1"/>
    <xf numFmtId="3" fontId="13" fillId="0" borderId="0" xfId="0" applyNumberFormat="1" applyFont="1" applyFill="1" applyAlignment="1">
      <alignment vertical="center"/>
    </xf>
    <xf numFmtId="0" fontId="11" fillId="0" borderId="2" xfId="0" quotePrefix="1" applyFont="1" applyFill="1" applyBorder="1" applyAlignment="1">
      <alignment horizontal="left" vertical="top"/>
    </xf>
    <xf numFmtId="0" fontId="12" fillId="0" borderId="0" xfId="0" quotePrefix="1" applyFont="1" applyFill="1" applyAlignment="1">
      <alignment horizontal="left" vertical="top"/>
    </xf>
    <xf numFmtId="0" fontId="12" fillId="0" borderId="4" xfId="0" quotePrefix="1" applyFont="1" applyFill="1" applyBorder="1" applyAlignment="1">
      <alignment horizontal="left" vertical="top"/>
    </xf>
    <xf numFmtId="0" fontId="12" fillId="0" borderId="0" xfId="0" quotePrefix="1" applyFont="1" applyFill="1" applyBorder="1" applyAlignment="1">
      <alignment horizontal="left" vertical="top"/>
    </xf>
    <xf numFmtId="165" fontId="13" fillId="0" borderId="0" xfId="2" applyNumberFormat="1" applyFont="1" applyBorder="1" applyAlignment="1">
      <alignment horizontal="right" vertical="center"/>
    </xf>
    <xf numFmtId="0" fontId="12" fillId="0" borderId="5" xfId="0" quotePrefix="1" applyFont="1" applyFill="1" applyBorder="1" applyAlignment="1">
      <alignment horizontal="left" vertical="top"/>
    </xf>
    <xf numFmtId="3" fontId="13" fillId="0" borderId="5" xfId="0" applyNumberFormat="1" applyFont="1" applyBorder="1" applyAlignment="1">
      <alignment vertical="center"/>
    </xf>
    <xf numFmtId="0" fontId="14" fillId="0" borderId="6" xfId="0" applyNumberFormat="1" applyFont="1" applyBorder="1" applyAlignment="1">
      <alignment vertical="center"/>
    </xf>
    <xf numFmtId="0" fontId="1" fillId="0" borderId="0" xfId="0" applyFont="1" applyFill="1" applyBorder="1" applyAlignment="1"/>
    <xf numFmtId="0" fontId="13" fillId="0" borderId="0" xfId="0" applyNumberFormat="1" applyFont="1" applyBorder="1" applyAlignment="1">
      <alignment horizontal="right" vertical="center"/>
    </xf>
    <xf numFmtId="0" fontId="13" fillId="0" borderId="5" xfId="0" applyNumberFormat="1" applyFont="1" applyBorder="1" applyAlignment="1">
      <alignment horizontal="right" vertical="center"/>
    </xf>
    <xf numFmtId="0" fontId="0" fillId="0" borderId="0" xfId="0" applyAlignment="1">
      <alignment wrapText="1"/>
    </xf>
    <xf numFmtId="0" fontId="6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1" fillId="2" borderId="2" xfId="0" quotePrefix="1" applyFont="1" applyFill="1" applyBorder="1" applyAlignment="1">
      <alignment horizontal="center" wrapText="1"/>
    </xf>
    <xf numFmtId="0" fontId="18" fillId="2" borderId="2" xfId="0" applyFont="1" applyFill="1" applyBorder="1" applyAlignment="1">
      <alignment horizontal="center" wrapText="1"/>
    </xf>
    <xf numFmtId="0" fontId="11" fillId="2" borderId="2" xfId="0" quotePrefix="1" applyFont="1" applyFill="1" applyBorder="1" applyAlignment="1">
      <alignment horizontal="right" wrapText="1"/>
    </xf>
    <xf numFmtId="0" fontId="18" fillId="2" borderId="2" xfId="0" applyFont="1" applyFill="1" applyBorder="1" applyAlignment="1">
      <alignment horizontal="right" wrapText="1"/>
    </xf>
    <xf numFmtId="0" fontId="11" fillId="2" borderId="2" xfId="0" quotePrefix="1" applyFont="1" applyFill="1" applyBorder="1" applyAlignment="1">
      <alignment horizontal="right" vertical="center" wrapText="1"/>
    </xf>
    <xf numFmtId="0" fontId="18" fillId="2" borderId="2" xfId="0" applyFont="1" applyFill="1" applyBorder="1" applyAlignment="1">
      <alignment horizontal="right" vertical="center" wrapText="1"/>
    </xf>
    <xf numFmtId="0" fontId="11" fillId="2" borderId="2" xfId="0" quotePrefix="1" applyFont="1" applyFill="1" applyBorder="1" applyAlignment="1">
      <alignment horizontal="center"/>
    </xf>
    <xf numFmtId="0" fontId="18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 wrapText="1"/>
    </xf>
    <xf numFmtId="0" fontId="24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20" fillId="0" borderId="0" xfId="0" applyFont="1" applyAlignment="1">
      <alignment vertical="center" wrapText="1"/>
    </xf>
    <xf numFmtId="0" fontId="0" fillId="0" borderId="0" xfId="0" applyAlignment="1"/>
    <xf numFmtId="0" fontId="0" fillId="0" borderId="4" xfId="0" applyBorder="1" applyAlignment="1">
      <alignment horizontal="center" vertical="top"/>
    </xf>
    <xf numFmtId="0" fontId="0" fillId="0" borderId="0" xfId="0" applyAlignment="1">
      <alignment horizontal="center" vertical="top"/>
    </xf>
    <xf numFmtId="0" fontId="12" fillId="0" borderId="0" xfId="0" quotePrefix="1" applyFont="1" applyFill="1" applyAlignment="1">
      <alignment horizontal="left" vertical="top"/>
    </xf>
    <xf numFmtId="0" fontId="19" fillId="0" borderId="0" xfId="0" applyFont="1" applyFill="1" applyAlignment="1">
      <alignment vertical="top"/>
    </xf>
    <xf numFmtId="0" fontId="11" fillId="0" borderId="2" xfId="0" quotePrefix="1" applyFont="1" applyFill="1" applyBorder="1" applyAlignment="1">
      <alignment horizontal="left" vertical="top"/>
    </xf>
    <xf numFmtId="0" fontId="18" fillId="0" borderId="2" xfId="0" applyFont="1" applyFill="1" applyBorder="1" applyAlignment="1">
      <alignment vertical="top"/>
    </xf>
    <xf numFmtId="0" fontId="12" fillId="0" borderId="0" xfId="0" quotePrefix="1" applyFont="1" applyFill="1" applyBorder="1" applyAlignment="1">
      <alignment horizontal="left" vertical="top"/>
    </xf>
    <xf numFmtId="0" fontId="19" fillId="0" borderId="5" xfId="0" applyFont="1" applyFill="1" applyBorder="1" applyAlignment="1">
      <alignment vertical="top"/>
    </xf>
    <xf numFmtId="0" fontId="19" fillId="0" borderId="0" xfId="0" applyFont="1" applyFill="1" applyBorder="1" applyAlignment="1">
      <alignment vertical="top"/>
    </xf>
    <xf numFmtId="0" fontId="12" fillId="0" borderId="4" xfId="0" quotePrefix="1" applyFont="1" applyFill="1" applyBorder="1" applyAlignment="1">
      <alignment horizontal="left" vertical="top"/>
    </xf>
    <xf numFmtId="0" fontId="11" fillId="2" borderId="1" xfId="0" quotePrefix="1" applyFont="1" applyFill="1" applyBorder="1" applyAlignment="1">
      <alignment horizontal="center" wrapText="1"/>
    </xf>
    <xf numFmtId="0" fontId="11" fillId="2" borderId="1" xfId="0" quotePrefix="1" applyFont="1" applyFill="1" applyBorder="1" applyAlignment="1">
      <alignment horizontal="center"/>
    </xf>
    <xf numFmtId="0" fontId="18" fillId="2" borderId="1" xfId="0" applyFont="1" applyFill="1" applyBorder="1" applyAlignment="1"/>
  </cellXfs>
  <cellStyles count="3">
    <cellStyle name="Hyperlink" xfId="1" builtinId="8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4.bin"/><Relationship Id="rId1" Type="http://schemas.openxmlformats.org/officeDocument/2006/relationships/hyperlink" Target="https://www.apsc.gov.au/job-family-model" TargetMode="Externa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tabSelected="1" zoomScale="85" zoomScaleNormal="85" workbookViewId="0">
      <selection activeCell="C3" sqref="C3"/>
    </sheetView>
  </sheetViews>
  <sheetFormatPr defaultRowHeight="14.4" x14ac:dyDescent="0.3"/>
  <cols>
    <col min="1" max="1" width="111" customWidth="1"/>
    <col min="2" max="2" width="83.33203125" customWidth="1"/>
  </cols>
  <sheetData>
    <row r="1" spans="1:12" ht="15.6" x14ac:dyDescent="0.3">
      <c r="A1" s="1" t="s">
        <v>0</v>
      </c>
    </row>
    <row r="2" spans="1:12" ht="15.6" x14ac:dyDescent="0.3">
      <c r="A2" s="2" t="s">
        <v>1</v>
      </c>
      <c r="B2" s="2" t="s">
        <v>273</v>
      </c>
    </row>
    <row r="3" spans="1:12" ht="15.6" x14ac:dyDescent="0.3">
      <c r="A3" s="109" t="s">
        <v>2</v>
      </c>
      <c r="B3" s="2" t="s">
        <v>247</v>
      </c>
    </row>
    <row r="4" spans="1:12" ht="16.5" customHeight="1" x14ac:dyDescent="0.3">
      <c r="A4" s="3" t="s">
        <v>3</v>
      </c>
      <c r="B4" s="150" t="s">
        <v>248</v>
      </c>
      <c r="C4" s="6"/>
      <c r="D4" s="6"/>
      <c r="E4" s="6"/>
      <c r="F4" s="6"/>
    </row>
    <row r="5" spans="1:12" ht="15.6" x14ac:dyDescent="0.3">
      <c r="A5" s="2" t="s">
        <v>4</v>
      </c>
      <c r="B5" s="2" t="s">
        <v>249</v>
      </c>
    </row>
    <row r="6" spans="1:12" ht="15.6" x14ac:dyDescent="0.3">
      <c r="A6" s="2" t="s">
        <v>5</v>
      </c>
      <c r="B6" s="2" t="s">
        <v>250</v>
      </c>
    </row>
    <row r="7" spans="1:12" ht="15.6" x14ac:dyDescent="0.3">
      <c r="A7" s="2" t="s">
        <v>6</v>
      </c>
      <c r="B7" s="2" t="s">
        <v>251</v>
      </c>
    </row>
    <row r="8" spans="1:12" ht="15.6" x14ac:dyDescent="0.3">
      <c r="A8" s="2" t="s">
        <v>7</v>
      </c>
      <c r="B8" s="2" t="s">
        <v>252</v>
      </c>
    </row>
    <row r="9" spans="1:12" ht="15.6" x14ac:dyDescent="0.3">
      <c r="A9" s="2" t="s">
        <v>8</v>
      </c>
      <c r="B9" s="150" t="s">
        <v>253</v>
      </c>
    </row>
    <row r="10" spans="1:12" ht="15.6" x14ac:dyDescent="0.3">
      <c r="A10" s="2" t="s">
        <v>9</v>
      </c>
      <c r="B10" s="150" t="s">
        <v>254</v>
      </c>
    </row>
    <row r="11" spans="1:12" ht="15.6" x14ac:dyDescent="0.3">
      <c r="A11" s="4" t="s">
        <v>10</v>
      </c>
      <c r="B11" s="150" t="s">
        <v>255</v>
      </c>
      <c r="C11" s="7"/>
      <c r="D11" s="7"/>
      <c r="E11" s="7"/>
      <c r="F11" s="7"/>
      <c r="G11" s="7"/>
      <c r="H11" s="7"/>
      <c r="I11" s="7"/>
      <c r="J11" s="7"/>
      <c r="K11" s="7"/>
      <c r="L11" s="7"/>
    </row>
    <row r="12" spans="1:12" ht="15.6" x14ac:dyDescent="0.3">
      <c r="A12" s="2" t="s">
        <v>11</v>
      </c>
      <c r="B12" s="150" t="s">
        <v>256</v>
      </c>
    </row>
    <row r="13" spans="1:12" ht="15.6" x14ac:dyDescent="0.3">
      <c r="A13" s="2" t="s">
        <v>12</v>
      </c>
      <c r="B13" s="150" t="s">
        <v>257</v>
      </c>
    </row>
    <row r="14" spans="1:12" ht="15.6" x14ac:dyDescent="0.3">
      <c r="A14" s="2" t="s">
        <v>13</v>
      </c>
      <c r="B14" s="150" t="s">
        <v>258</v>
      </c>
    </row>
    <row r="15" spans="1:12" ht="15.6" x14ac:dyDescent="0.3">
      <c r="A15" s="2" t="s">
        <v>14</v>
      </c>
      <c r="B15" s="150" t="s">
        <v>259</v>
      </c>
    </row>
    <row r="16" spans="1:12" ht="15.6" x14ac:dyDescent="0.3">
      <c r="A16" s="2" t="s">
        <v>184</v>
      </c>
      <c r="B16" s="150" t="s">
        <v>260</v>
      </c>
    </row>
    <row r="17" spans="1:2" ht="15.6" x14ac:dyDescent="0.3">
      <c r="A17" s="2" t="s">
        <v>186</v>
      </c>
      <c r="B17" s="150" t="s">
        <v>261</v>
      </c>
    </row>
    <row r="18" spans="1:2" ht="15.6" x14ac:dyDescent="0.3">
      <c r="A18" s="2" t="s">
        <v>241</v>
      </c>
      <c r="B18" s="150" t="s">
        <v>262</v>
      </c>
    </row>
    <row r="19" spans="1:2" ht="15.6" x14ac:dyDescent="0.3">
      <c r="A19" s="2" t="s">
        <v>266</v>
      </c>
      <c r="B19" s="150" t="s">
        <v>263</v>
      </c>
    </row>
    <row r="20" spans="1:2" ht="15.6" x14ac:dyDescent="0.3">
      <c r="A20" s="2" t="s">
        <v>245</v>
      </c>
      <c r="B20" s="150" t="s">
        <v>264</v>
      </c>
    </row>
    <row r="21" spans="1:2" ht="15.6" x14ac:dyDescent="0.3">
      <c r="A21" s="2" t="s">
        <v>246</v>
      </c>
    </row>
    <row r="22" spans="1:2" ht="15.6" x14ac:dyDescent="0.3">
      <c r="A22" s="5"/>
    </row>
    <row r="23" spans="1:2" ht="15.6" x14ac:dyDescent="0.3">
      <c r="B23" s="5"/>
    </row>
  </sheetData>
  <hyperlinks>
    <hyperlink ref="A2" location="'Table 1'!A1" display="Table 1: Summary of median key remuneration components by classification, 2022"/>
    <hyperlink ref="A3" location="'Table 1'!A1" display="Table 1a: Summary of median and average remuneration components, non-SES and SES, 2022"/>
    <hyperlink ref="A4" location="'Table 1'!A1" display="Table 1b: Proportional change in weighted median remuneration components, non-SES and SES 2021 to 2022"/>
    <hyperlink ref="A5" location="'Table 2'!A1" display="Table 2: Composition of median Total Reward (TR) by classification, 2022"/>
    <hyperlink ref="A6" location="'Table 3'!A1" display="Table 3: Summary of average key remuneration components by classification, 2022"/>
    <hyperlink ref="A7" location="'Table 4'!A1" display="Table 4: Motor Vehicle Allowance (MVA) recipients by classifications, 2022"/>
    <hyperlink ref="A8" location="'Table 5'!A1" display="Table 5: Performance bonus recipients by classification, 2022"/>
    <hyperlink ref="A9" location="'Table 6'!A1" display="Table 6: Top of range payments by classification, 2022"/>
    <hyperlink ref="A10" location="'Table 7'!A1" display="Table 7: Employees by superannuation fund and age group, 2022"/>
    <hyperlink ref="A11" location="'Table 8'!A1" display="Table 8: Employer superannuation contrubution as a proportion of Base Salary by classification, 2021 and 2022"/>
    <hyperlink ref="A12" location="'Table 9'!A1" display="Table 9: Employees by superannuation fund and classification, 2022"/>
    <hyperlink ref="A13" location="'Table 10'!A1" display="Table 10: Geographical allowance recipients by classification, 2022"/>
    <hyperlink ref="A14" location="'Table 11'!A1" display="Table 11: Hardship allowance recipients by classification, 2022"/>
    <hyperlink ref="A15" location="'Table 12'!A1" display="Table 12: Additional duties/responsibilites allowance by classification, 2022"/>
    <hyperlink ref="A18" location="'Table 15'!A1" display="Table 15: Base Salary by primary employment instrument and classification, 2023"/>
    <hyperlink ref="A20" location="'Table 17'!A1" display="Table 17: Base Salary by classification and gender, 2023"/>
    <hyperlink ref="B2" location="'Table 19'!A1" display="Table 19: Total Remuneration Package (TRP) by classification and gender, 2023"/>
    <hyperlink ref="B18" location="'Table 35 - SES1'!A1" display="Table 35: Remuneration findings by classification, 2023 - SES 1"/>
    <hyperlink ref="B19" location="'Table 36 - SES2'!A1" display="Table 36: Remuneration findings by classification, 2023 - SES 2"/>
    <hyperlink ref="B20" location="'Table 37 - SES3'!A1" display="Table 37: Remuneration findings by classification, 2023 - SES 3"/>
    <hyperlink ref="A16" location="'Table 13'!A1" display="Table 13: Headcount of all employees by APS job family(a)(b), 2023"/>
    <hyperlink ref="A17" location="'Table 14'!A1" display="Table 14:  Employees by primary employment instrument and classification, 2023"/>
    <hyperlink ref="B3" location="'Table 20'!A1" display="Table 20: Total Reward (TR) by classification and gender, 2023"/>
    <hyperlink ref="B5" location="'Table 22'!A1" display="Table 22: Base Salary by employment category and classification, 2023"/>
    <hyperlink ref="B6" location="'Table 23'!A1" display="Table 23: Median base salary by classification 2019 to 2023"/>
    <hyperlink ref="A21" location="'Table 18'!A1" display="Table 18:  Median Base Salary by classification and gender, 2023"/>
    <hyperlink ref="B13" location="'Table 30 - APS4'!A1" display="Table 30: Remuneration findings by classification, 2023 - APS 4"/>
    <hyperlink ref="B7" location="'Table 24'!A1" display="Table 24: Median Total Remuneration Package (TRP) by classification 2019 to 2023"/>
    <hyperlink ref="B8" location="'Table 25'!A1" display="Table 25: Median Total Reward (TR) by classification 2019 to 2023"/>
    <hyperlink ref="B9" location="'Table 26 - Grad'!A1" display="Table 26: Remuneration findings by classification, 2023 - Graduate"/>
    <hyperlink ref="B10" location="'Table 27 - APS1'!A1" display="Table 27: Remuneration findings by classification, 2023 - APS 1"/>
    <hyperlink ref="B11" location="'Table 28 - APS2'!A1" display="Table 28: Remuneration findings by classification, 2023 - APS 2"/>
    <hyperlink ref="B12" location="'Table 29 - APS3'!A1" display="Table 29: Remuneration findings by classification, 2023 - APS 3"/>
    <hyperlink ref="B14" location="'Table 31 - APS5'!A1" display="Table 31: Remuneration findings by classification, 2023 - APS 5"/>
    <hyperlink ref="B15" location="'Table 32 - APS6'!A1" display="Table 32: Remuneration findings by classification, 2023 - APS 6"/>
    <hyperlink ref="B16" location="'Table 33 - EL1'!A1" display="Table 33: Remuneration findings by classification, 2023 - EL 1"/>
    <hyperlink ref="B17" location="'Table 34 - EL2'!A1" display="Table 34: Remuneration findings by classification, 2023 - EL 2"/>
    <hyperlink ref="B4" location="'Table 21'!A1" display="Table 21: Average and median remuneration components by gender, 2023"/>
    <hyperlink ref="A19" location="'Table 16'!A1" display="Table 16: Number of employees with an individual flexibility arrangement by classification and gender, 2023"/>
  </hyperlinks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zoomScaleNormal="100" workbookViewId="0">
      <selection activeCell="A30" sqref="A30"/>
    </sheetView>
  </sheetViews>
  <sheetFormatPr defaultRowHeight="14.4" x14ac:dyDescent="0.3"/>
  <cols>
    <col min="1" max="1" width="17" customWidth="1"/>
    <col min="2" max="2" width="12.33203125" customWidth="1"/>
    <col min="3" max="3" width="26.109375" customWidth="1"/>
    <col min="4" max="4" width="19.44140625" customWidth="1"/>
    <col min="5" max="5" width="20" customWidth="1"/>
    <col min="6" max="6" width="18" customWidth="1"/>
    <col min="7" max="7" width="25.88671875" customWidth="1"/>
    <col min="8" max="9" width="12.33203125" customWidth="1"/>
  </cols>
  <sheetData>
    <row r="1" spans="1:9" x14ac:dyDescent="0.3">
      <c r="A1" s="12" t="s">
        <v>11</v>
      </c>
      <c r="H1" s="9" t="s">
        <v>15</v>
      </c>
    </row>
    <row r="3" spans="1:9" ht="15" thickBot="1" x14ac:dyDescent="0.35">
      <c r="A3" s="71"/>
      <c r="B3" s="180" t="s">
        <v>236</v>
      </c>
      <c r="C3" s="180"/>
      <c r="D3" s="180" t="s">
        <v>237</v>
      </c>
      <c r="E3" s="181" t="s">
        <v>44</v>
      </c>
      <c r="F3" s="180" t="s">
        <v>238</v>
      </c>
      <c r="G3" s="181" t="s">
        <v>45</v>
      </c>
      <c r="H3" s="180" t="s">
        <v>46</v>
      </c>
      <c r="I3" s="181" t="s">
        <v>46</v>
      </c>
    </row>
    <row r="4" spans="1:9" ht="15" thickBot="1" x14ac:dyDescent="0.35">
      <c r="A4" s="65" t="s">
        <v>32</v>
      </c>
      <c r="B4" s="49" t="s">
        <v>108</v>
      </c>
      <c r="C4" s="49" t="s">
        <v>109</v>
      </c>
      <c r="D4" s="49" t="s">
        <v>108</v>
      </c>
      <c r="E4" s="49" t="s">
        <v>109</v>
      </c>
      <c r="F4" s="49" t="s">
        <v>108</v>
      </c>
      <c r="G4" s="49" t="s">
        <v>109</v>
      </c>
      <c r="H4" s="49" t="s">
        <v>108</v>
      </c>
      <c r="I4" s="49" t="s">
        <v>109</v>
      </c>
    </row>
    <row r="5" spans="1:9" x14ac:dyDescent="0.3">
      <c r="A5" s="50" t="s">
        <v>19</v>
      </c>
      <c r="B5" s="72"/>
      <c r="C5" s="72"/>
      <c r="D5" s="73">
        <v>3</v>
      </c>
      <c r="E5" s="74">
        <v>1E-3</v>
      </c>
      <c r="F5" s="73">
        <v>1300</v>
      </c>
      <c r="G5" s="74">
        <v>0.52800000000000002</v>
      </c>
      <c r="H5" s="73">
        <v>1161</v>
      </c>
      <c r="I5" s="75">
        <v>0.47099999999999997</v>
      </c>
    </row>
    <row r="6" spans="1:9" x14ac:dyDescent="0.3">
      <c r="A6" s="50" t="s">
        <v>20</v>
      </c>
      <c r="B6" s="76">
        <v>6</v>
      </c>
      <c r="C6" s="77">
        <v>2.5000000000000001E-2</v>
      </c>
      <c r="D6" s="76">
        <v>38</v>
      </c>
      <c r="E6" s="77">
        <v>0.16</v>
      </c>
      <c r="F6" s="76">
        <v>145</v>
      </c>
      <c r="G6" s="77">
        <v>0.60899999999999999</v>
      </c>
      <c r="H6" s="76">
        <v>49</v>
      </c>
      <c r="I6" s="77">
        <v>0.20599999999999999</v>
      </c>
    </row>
    <row r="7" spans="1:9" x14ac:dyDescent="0.3">
      <c r="A7" s="50" t="s">
        <v>21</v>
      </c>
      <c r="B7" s="76">
        <v>13</v>
      </c>
      <c r="C7" s="77">
        <v>6.0000000000000001E-3</v>
      </c>
      <c r="D7" s="76">
        <v>272</v>
      </c>
      <c r="E7" s="77">
        <v>0.121</v>
      </c>
      <c r="F7" s="76">
        <v>1160</v>
      </c>
      <c r="G7" s="77">
        <v>0.51600000000000001</v>
      </c>
      <c r="H7" s="76">
        <v>804</v>
      </c>
      <c r="I7" s="77">
        <v>0.35699999999999998</v>
      </c>
    </row>
    <row r="8" spans="1:9" x14ac:dyDescent="0.3">
      <c r="A8" s="50" t="s">
        <v>22</v>
      </c>
      <c r="B8" s="76">
        <v>30</v>
      </c>
      <c r="C8" s="77">
        <v>2E-3</v>
      </c>
      <c r="D8" s="76">
        <v>1307</v>
      </c>
      <c r="E8" s="77">
        <v>0.10199999999999999</v>
      </c>
      <c r="F8" s="76">
        <v>7382</v>
      </c>
      <c r="G8" s="77">
        <v>0.57899999999999996</v>
      </c>
      <c r="H8" s="76">
        <v>4035</v>
      </c>
      <c r="I8" s="77">
        <v>0.316</v>
      </c>
    </row>
    <row r="9" spans="1:9" x14ac:dyDescent="0.3">
      <c r="A9" s="50" t="s">
        <v>23</v>
      </c>
      <c r="B9" s="76">
        <v>67</v>
      </c>
      <c r="C9" s="77">
        <v>2E-3</v>
      </c>
      <c r="D9" s="76">
        <v>5453</v>
      </c>
      <c r="E9" s="77">
        <v>0.186</v>
      </c>
      <c r="F9" s="76">
        <v>16128</v>
      </c>
      <c r="G9" s="77">
        <v>0.54900000000000004</v>
      </c>
      <c r="H9" s="76">
        <v>7713</v>
      </c>
      <c r="I9" s="77">
        <v>0.26300000000000001</v>
      </c>
    </row>
    <row r="10" spans="1:9" x14ac:dyDescent="0.3">
      <c r="A10" s="50" t="s">
        <v>24</v>
      </c>
      <c r="B10" s="76">
        <v>68</v>
      </c>
      <c r="C10" s="77">
        <v>3.0000000000000001E-3</v>
      </c>
      <c r="D10" s="76">
        <v>4047</v>
      </c>
      <c r="E10" s="77">
        <v>0.16400000000000001</v>
      </c>
      <c r="F10" s="76">
        <v>13105</v>
      </c>
      <c r="G10" s="77">
        <v>0.53100000000000003</v>
      </c>
      <c r="H10" s="76">
        <v>7464</v>
      </c>
      <c r="I10" s="77">
        <v>0.30199999999999999</v>
      </c>
    </row>
    <row r="11" spans="1:9" x14ac:dyDescent="0.3">
      <c r="A11" s="50" t="s">
        <v>25</v>
      </c>
      <c r="B11" s="76">
        <v>143</v>
      </c>
      <c r="C11" s="77">
        <v>4.0000000000000001E-3</v>
      </c>
      <c r="D11" s="76">
        <v>8664</v>
      </c>
      <c r="E11" s="77">
        <v>0.216</v>
      </c>
      <c r="F11" s="76">
        <v>20767</v>
      </c>
      <c r="G11" s="77">
        <v>0.51900000000000002</v>
      </c>
      <c r="H11" s="76">
        <v>10468</v>
      </c>
      <c r="I11" s="77">
        <v>0.26100000000000001</v>
      </c>
    </row>
    <row r="12" spans="1:9" x14ac:dyDescent="0.3">
      <c r="A12" s="50" t="s">
        <v>26</v>
      </c>
      <c r="B12" s="76">
        <v>154</v>
      </c>
      <c r="C12" s="77">
        <v>4.0000000000000001E-3</v>
      </c>
      <c r="D12" s="76">
        <v>10426</v>
      </c>
      <c r="E12" s="77">
        <v>0.29399999999999998</v>
      </c>
      <c r="F12" s="76">
        <v>17102</v>
      </c>
      <c r="G12" s="77">
        <v>0.48199999999999998</v>
      </c>
      <c r="H12" s="76">
        <v>7804</v>
      </c>
      <c r="I12" s="77">
        <v>0.22</v>
      </c>
    </row>
    <row r="13" spans="1:9" x14ac:dyDescent="0.3">
      <c r="A13" s="50" t="s">
        <v>27</v>
      </c>
      <c r="B13" s="76">
        <v>120</v>
      </c>
      <c r="C13" s="77">
        <v>8.0000000000000002E-3</v>
      </c>
      <c r="D13" s="76">
        <v>6635</v>
      </c>
      <c r="E13" s="77">
        <v>0.43099999999999999</v>
      </c>
      <c r="F13" s="76">
        <v>5981</v>
      </c>
      <c r="G13" s="77">
        <v>0.38900000000000001</v>
      </c>
      <c r="H13" s="76">
        <v>2658</v>
      </c>
      <c r="I13" s="77">
        <v>0.17299999999999999</v>
      </c>
    </row>
    <row r="14" spans="1:9" x14ac:dyDescent="0.3">
      <c r="A14" s="50" t="s">
        <v>28</v>
      </c>
      <c r="B14" s="76">
        <v>46</v>
      </c>
      <c r="C14" s="77">
        <v>1.9E-2</v>
      </c>
      <c r="D14" s="76">
        <v>1420</v>
      </c>
      <c r="E14" s="77">
        <v>0.59099999999999997</v>
      </c>
      <c r="F14" s="76">
        <v>606</v>
      </c>
      <c r="G14" s="77">
        <v>0.252</v>
      </c>
      <c r="H14" s="76">
        <v>332</v>
      </c>
      <c r="I14" s="77">
        <v>0.13800000000000001</v>
      </c>
    </row>
    <row r="15" spans="1:9" x14ac:dyDescent="0.3">
      <c r="A15" s="50" t="s">
        <v>29</v>
      </c>
      <c r="B15" s="76">
        <v>22</v>
      </c>
      <c r="C15" s="77">
        <v>3.3000000000000002E-2</v>
      </c>
      <c r="D15" s="76">
        <v>428</v>
      </c>
      <c r="E15" s="77">
        <v>0.64900000000000002</v>
      </c>
      <c r="F15" s="76">
        <v>116</v>
      </c>
      <c r="G15" s="77">
        <v>0.17599999999999999</v>
      </c>
      <c r="H15" s="76">
        <v>93</v>
      </c>
      <c r="I15" s="77">
        <v>0.14099999999999999</v>
      </c>
    </row>
    <row r="16" spans="1:9" x14ac:dyDescent="0.3">
      <c r="A16" s="50" t="s">
        <v>30</v>
      </c>
      <c r="B16" s="76">
        <v>9</v>
      </c>
      <c r="C16" s="77">
        <v>6.0999999999999999E-2</v>
      </c>
      <c r="D16" s="76">
        <v>105</v>
      </c>
      <c r="E16" s="77">
        <v>0.71399999999999997</v>
      </c>
      <c r="F16" s="76">
        <v>12</v>
      </c>
      <c r="G16" s="77">
        <v>8.2000000000000003E-2</v>
      </c>
      <c r="H16" s="76">
        <v>21</v>
      </c>
      <c r="I16" s="77">
        <v>0.14299999999999999</v>
      </c>
    </row>
    <row r="17" spans="1:9" ht="15" thickBot="1" x14ac:dyDescent="0.35">
      <c r="A17" s="53" t="s">
        <v>31</v>
      </c>
      <c r="B17" s="62">
        <v>678</v>
      </c>
      <c r="C17" s="63">
        <v>4.0000000000000001E-3</v>
      </c>
      <c r="D17" s="62">
        <v>38798</v>
      </c>
      <c r="E17" s="63">
        <v>0.23400000000000001</v>
      </c>
      <c r="F17" s="62">
        <v>83804</v>
      </c>
      <c r="G17" s="63">
        <v>0.505</v>
      </c>
      <c r="H17" s="62">
        <v>42602</v>
      </c>
      <c r="I17" s="63">
        <v>0.25700000000000001</v>
      </c>
    </row>
    <row r="22" spans="1:9" x14ac:dyDescent="0.3">
      <c r="E22" s="141"/>
      <c r="F22" s="118"/>
      <c r="G22" s="141"/>
      <c r="H22" s="118"/>
      <c r="I22" s="141"/>
    </row>
    <row r="23" spans="1:9" x14ac:dyDescent="0.3">
      <c r="C23" s="141"/>
      <c r="E23" s="141"/>
      <c r="G23" s="141"/>
      <c r="I23" s="141"/>
    </row>
    <row r="24" spans="1:9" x14ac:dyDescent="0.3">
      <c r="C24" s="141"/>
      <c r="E24" s="141"/>
      <c r="F24" s="118"/>
      <c r="G24" s="141"/>
      <c r="I24" s="141"/>
    </row>
    <row r="25" spans="1:9" x14ac:dyDescent="0.3">
      <c r="C25" s="141"/>
      <c r="D25" s="118"/>
      <c r="E25" s="141"/>
      <c r="F25" s="118"/>
      <c r="G25" s="141"/>
      <c r="H25" s="118"/>
      <c r="I25" s="141"/>
    </row>
    <row r="26" spans="1:9" x14ac:dyDescent="0.3">
      <c r="C26" s="141"/>
      <c r="D26" s="118"/>
      <c r="E26" s="141"/>
      <c r="F26" s="118"/>
      <c r="G26" s="141"/>
      <c r="H26" s="118"/>
      <c r="I26" s="141"/>
    </row>
    <row r="27" spans="1:9" x14ac:dyDescent="0.3">
      <c r="C27" s="141"/>
      <c r="D27" s="118"/>
      <c r="E27" s="141"/>
      <c r="F27" s="118"/>
      <c r="G27" s="141"/>
      <c r="H27" s="118"/>
      <c r="I27" s="141"/>
    </row>
    <row r="28" spans="1:9" x14ac:dyDescent="0.3">
      <c r="C28" s="141"/>
      <c r="D28" s="118"/>
      <c r="E28" s="141"/>
      <c r="F28" s="118"/>
      <c r="G28" s="141"/>
      <c r="H28" s="118"/>
      <c r="I28" s="141"/>
    </row>
    <row r="29" spans="1:9" x14ac:dyDescent="0.3">
      <c r="C29" s="141"/>
      <c r="D29" s="118"/>
      <c r="E29" s="141"/>
      <c r="F29" s="118"/>
      <c r="G29" s="141"/>
      <c r="H29" s="118"/>
      <c r="I29" s="141"/>
    </row>
    <row r="30" spans="1:9" x14ac:dyDescent="0.3">
      <c r="C30" s="141"/>
      <c r="D30" s="118"/>
      <c r="E30" s="141"/>
      <c r="F30" s="118"/>
      <c r="G30" s="141"/>
      <c r="H30" s="118"/>
      <c r="I30" s="141"/>
    </row>
    <row r="31" spans="1:9" x14ac:dyDescent="0.3">
      <c r="C31" s="141"/>
      <c r="D31" s="118"/>
      <c r="E31" s="141"/>
      <c r="G31" s="141"/>
      <c r="I31" s="141"/>
    </row>
    <row r="32" spans="1:9" x14ac:dyDescent="0.3">
      <c r="C32" s="141"/>
      <c r="E32" s="141"/>
      <c r="G32" s="141"/>
      <c r="I32" s="141"/>
    </row>
    <row r="33" spans="3:9" x14ac:dyDescent="0.3">
      <c r="C33" s="141"/>
      <c r="E33" s="141"/>
      <c r="G33" s="141"/>
      <c r="I33" s="141"/>
    </row>
    <row r="34" spans="3:9" x14ac:dyDescent="0.3">
      <c r="C34" s="141"/>
      <c r="D34" s="118"/>
      <c r="E34" s="141"/>
      <c r="F34" s="118"/>
      <c r="G34" s="141"/>
      <c r="H34" s="118"/>
      <c r="I34" s="141"/>
    </row>
  </sheetData>
  <mergeCells count="4">
    <mergeCell ref="B3:C3"/>
    <mergeCell ref="D3:E3"/>
    <mergeCell ref="F3:G3"/>
    <mergeCell ref="H3:I3"/>
  </mergeCells>
  <hyperlinks>
    <hyperlink ref="H1" location="'Table of Contents'!A1" display="Back to Table of Contents"/>
  </hyperlinks>
  <pageMargins left="0.7" right="0.7" top="0.75" bottom="0.75" header="0.3" footer="0.3"/>
  <pageSetup scale="5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zoomScaleNormal="100" workbookViewId="0">
      <selection activeCell="H23" sqref="H23"/>
    </sheetView>
  </sheetViews>
  <sheetFormatPr defaultRowHeight="14.4" x14ac:dyDescent="0.3"/>
  <cols>
    <col min="1" max="8" width="13.6640625" customWidth="1"/>
    <col min="9" max="9" width="15.88671875" customWidth="1"/>
    <col min="10" max="10" width="12" customWidth="1"/>
  </cols>
  <sheetData>
    <row r="1" spans="1:10" x14ac:dyDescent="0.3">
      <c r="A1" s="12" t="s">
        <v>12</v>
      </c>
      <c r="I1" s="9" t="s">
        <v>15</v>
      </c>
    </row>
    <row r="2" spans="1:10" x14ac:dyDescent="0.3">
      <c r="A2" s="12"/>
      <c r="I2" s="9"/>
    </row>
    <row r="3" spans="1:10" ht="15" thickBot="1" x14ac:dyDescent="0.35">
      <c r="A3" s="47"/>
      <c r="B3" s="47"/>
      <c r="C3" s="47"/>
      <c r="D3" s="47"/>
      <c r="E3" s="173" t="s">
        <v>119</v>
      </c>
      <c r="F3" s="173"/>
      <c r="G3" s="173"/>
      <c r="H3" s="173"/>
      <c r="I3" s="173"/>
      <c r="J3" s="173"/>
    </row>
    <row r="4" spans="1:10" ht="37.200000000000003" thickBot="1" x14ac:dyDescent="0.35">
      <c r="A4" s="65" t="s">
        <v>32</v>
      </c>
      <c r="B4" s="49" t="s">
        <v>42</v>
      </c>
      <c r="C4" s="49" t="s">
        <v>117</v>
      </c>
      <c r="D4" s="49" t="s">
        <v>118</v>
      </c>
      <c r="E4" s="49" t="s">
        <v>99</v>
      </c>
      <c r="F4" s="49" t="s">
        <v>100</v>
      </c>
      <c r="G4" s="49" t="s">
        <v>106</v>
      </c>
      <c r="H4" s="49" t="s">
        <v>102</v>
      </c>
      <c r="I4" s="49" t="s">
        <v>103</v>
      </c>
      <c r="J4" s="49" t="s">
        <v>98</v>
      </c>
    </row>
    <row r="5" spans="1:10" x14ac:dyDescent="0.3">
      <c r="A5" s="50" t="s">
        <v>19</v>
      </c>
      <c r="B5" s="40">
        <v>2464</v>
      </c>
      <c r="C5" s="40">
        <v>309</v>
      </c>
      <c r="D5" s="41">
        <v>0.125</v>
      </c>
      <c r="E5" s="42">
        <v>471</v>
      </c>
      <c r="F5" s="42">
        <v>668</v>
      </c>
      <c r="G5" s="42">
        <v>1421</v>
      </c>
      <c r="H5" s="42">
        <v>2547</v>
      </c>
      <c r="I5" s="42">
        <v>13219</v>
      </c>
      <c r="J5" s="42">
        <v>3084</v>
      </c>
    </row>
    <row r="6" spans="1:10" x14ac:dyDescent="0.3">
      <c r="A6" s="50" t="s">
        <v>20</v>
      </c>
      <c r="B6" s="43">
        <v>238</v>
      </c>
      <c r="C6" s="43">
        <v>23</v>
      </c>
      <c r="D6" s="44">
        <v>9.7000000000000003E-2</v>
      </c>
      <c r="E6" s="45">
        <v>3296</v>
      </c>
      <c r="F6" s="45">
        <v>4096</v>
      </c>
      <c r="G6" s="45">
        <v>5067</v>
      </c>
      <c r="H6" s="45">
        <v>6340</v>
      </c>
      <c r="I6" s="45">
        <v>14568</v>
      </c>
      <c r="J6" s="45">
        <v>6510</v>
      </c>
    </row>
    <row r="7" spans="1:10" x14ac:dyDescent="0.3">
      <c r="A7" s="50" t="s">
        <v>21</v>
      </c>
      <c r="B7" s="43">
        <v>2249</v>
      </c>
      <c r="C7" s="43">
        <v>174</v>
      </c>
      <c r="D7" s="44">
        <v>7.6999999999999999E-2</v>
      </c>
      <c r="E7" s="45">
        <v>634</v>
      </c>
      <c r="F7" s="45">
        <v>1170</v>
      </c>
      <c r="G7" s="45">
        <v>2674</v>
      </c>
      <c r="H7" s="45">
        <v>5148</v>
      </c>
      <c r="I7" s="45">
        <v>15869</v>
      </c>
      <c r="J7" s="45">
        <v>4940</v>
      </c>
    </row>
    <row r="8" spans="1:10" x14ac:dyDescent="0.3">
      <c r="A8" s="50" t="s">
        <v>22</v>
      </c>
      <c r="B8" s="43">
        <v>12754</v>
      </c>
      <c r="C8" s="43">
        <v>422</v>
      </c>
      <c r="D8" s="44">
        <v>3.3000000000000002E-2</v>
      </c>
      <c r="E8" s="45">
        <v>364</v>
      </c>
      <c r="F8" s="45">
        <v>1265</v>
      </c>
      <c r="G8" s="45">
        <v>2975</v>
      </c>
      <c r="H8" s="45">
        <v>7939</v>
      </c>
      <c r="I8" s="45">
        <v>23934</v>
      </c>
      <c r="J8" s="45">
        <v>6080</v>
      </c>
    </row>
    <row r="9" spans="1:10" x14ac:dyDescent="0.3">
      <c r="A9" s="50" t="s">
        <v>23</v>
      </c>
      <c r="B9" s="142">
        <v>29361</v>
      </c>
      <c r="C9" s="142">
        <v>891</v>
      </c>
      <c r="D9" s="97">
        <v>0.03</v>
      </c>
      <c r="E9" s="96">
        <v>200</v>
      </c>
      <c r="F9" s="96">
        <v>866</v>
      </c>
      <c r="G9" s="96">
        <v>2115</v>
      </c>
      <c r="H9" s="96">
        <v>6120</v>
      </c>
      <c r="I9" s="96">
        <v>17186</v>
      </c>
      <c r="J9" s="96">
        <v>4729</v>
      </c>
    </row>
    <row r="10" spans="1:10" x14ac:dyDescent="0.3">
      <c r="A10" s="50" t="s">
        <v>24</v>
      </c>
      <c r="B10" s="142">
        <v>24684</v>
      </c>
      <c r="C10" s="142">
        <v>944</v>
      </c>
      <c r="D10" s="97">
        <v>3.7999999999999999E-2</v>
      </c>
      <c r="E10" s="96">
        <v>288</v>
      </c>
      <c r="F10" s="96">
        <v>1511</v>
      </c>
      <c r="G10" s="96">
        <v>3723</v>
      </c>
      <c r="H10" s="96">
        <v>11917</v>
      </c>
      <c r="I10" s="96">
        <v>35322</v>
      </c>
      <c r="J10" s="96">
        <v>9139</v>
      </c>
    </row>
    <row r="11" spans="1:10" x14ac:dyDescent="0.3">
      <c r="A11" s="50" t="s">
        <v>25</v>
      </c>
      <c r="B11" s="142">
        <v>40042</v>
      </c>
      <c r="C11" s="142">
        <v>1259</v>
      </c>
      <c r="D11" s="97">
        <v>3.1E-2</v>
      </c>
      <c r="E11" s="96">
        <v>192</v>
      </c>
      <c r="F11" s="96">
        <v>1286</v>
      </c>
      <c r="G11" s="96">
        <v>3548</v>
      </c>
      <c r="H11" s="96">
        <v>11439</v>
      </c>
      <c r="I11" s="96">
        <v>44015</v>
      </c>
      <c r="J11" s="96">
        <v>9744</v>
      </c>
    </row>
    <row r="12" spans="1:10" x14ac:dyDescent="0.3">
      <c r="A12" s="50" t="s">
        <v>26</v>
      </c>
      <c r="B12" s="43">
        <v>35486</v>
      </c>
      <c r="C12" s="43">
        <v>1154</v>
      </c>
      <c r="D12" s="44">
        <v>3.3000000000000002E-2</v>
      </c>
      <c r="E12" s="45">
        <v>233</v>
      </c>
      <c r="F12" s="45">
        <v>2297</v>
      </c>
      <c r="G12" s="45">
        <v>13039</v>
      </c>
      <c r="H12" s="45">
        <v>41329</v>
      </c>
      <c r="I12" s="45">
        <v>78891</v>
      </c>
      <c r="J12" s="45">
        <v>24933</v>
      </c>
    </row>
    <row r="13" spans="1:10" x14ac:dyDescent="0.3">
      <c r="A13" s="50" t="s">
        <v>27</v>
      </c>
      <c r="B13" s="43">
        <v>15394</v>
      </c>
      <c r="C13" s="43">
        <v>571</v>
      </c>
      <c r="D13" s="44">
        <v>3.6999999999999998E-2</v>
      </c>
      <c r="E13" s="45">
        <v>192</v>
      </c>
      <c r="F13" s="45">
        <v>3492</v>
      </c>
      <c r="G13" s="45">
        <v>27896</v>
      </c>
      <c r="H13" s="45">
        <v>64720</v>
      </c>
      <c r="I13" s="45">
        <v>138279</v>
      </c>
      <c r="J13" s="45">
        <v>42414</v>
      </c>
    </row>
    <row r="14" spans="1:10" x14ac:dyDescent="0.3">
      <c r="A14" s="50" t="s">
        <v>28</v>
      </c>
      <c r="B14" s="43">
        <v>2404</v>
      </c>
      <c r="C14" s="43">
        <v>169</v>
      </c>
      <c r="D14" s="44">
        <v>7.0000000000000007E-2</v>
      </c>
      <c r="E14" s="45">
        <v>598</v>
      </c>
      <c r="F14" s="45">
        <v>18680</v>
      </c>
      <c r="G14" s="45">
        <v>49516</v>
      </c>
      <c r="H14" s="45">
        <v>85865</v>
      </c>
      <c r="I14" s="45">
        <v>163066</v>
      </c>
      <c r="J14" s="45">
        <v>60727</v>
      </c>
    </row>
    <row r="15" spans="1:10" x14ac:dyDescent="0.3">
      <c r="A15" s="50" t="s">
        <v>29</v>
      </c>
      <c r="B15" s="43">
        <v>659</v>
      </c>
      <c r="C15" s="43">
        <v>54</v>
      </c>
      <c r="D15" s="44">
        <v>8.2000000000000003E-2</v>
      </c>
      <c r="E15" s="45">
        <v>552</v>
      </c>
      <c r="F15" s="45">
        <v>28444</v>
      </c>
      <c r="G15" s="45">
        <v>52719</v>
      </c>
      <c r="H15" s="45">
        <v>96828</v>
      </c>
      <c r="I15" s="45">
        <v>186443</v>
      </c>
      <c r="J15" s="45">
        <v>67767</v>
      </c>
    </row>
    <row r="16" spans="1:10" x14ac:dyDescent="0.3">
      <c r="A16" s="50" t="s">
        <v>30</v>
      </c>
      <c r="B16" s="43">
        <v>147</v>
      </c>
      <c r="C16" s="43">
        <v>18</v>
      </c>
      <c r="D16" s="44">
        <v>0.122</v>
      </c>
      <c r="E16" s="45">
        <v>3690</v>
      </c>
      <c r="F16" s="45">
        <v>10638</v>
      </c>
      <c r="G16" s="45">
        <v>51780</v>
      </c>
      <c r="H16" s="45">
        <v>78825</v>
      </c>
      <c r="I16" s="45">
        <v>96397</v>
      </c>
      <c r="J16" s="45">
        <v>47181</v>
      </c>
    </row>
    <row r="17" spans="1:10" ht="15" thickBot="1" x14ac:dyDescent="0.35">
      <c r="A17" s="53" t="s">
        <v>31</v>
      </c>
      <c r="B17" s="46">
        <v>165882</v>
      </c>
      <c r="C17" s="46">
        <v>5988</v>
      </c>
      <c r="D17" s="39">
        <v>3.5999999999999997E-2</v>
      </c>
      <c r="E17" s="38">
        <v>232</v>
      </c>
      <c r="F17" s="38">
        <v>1303</v>
      </c>
      <c r="G17" s="38">
        <v>4312</v>
      </c>
      <c r="H17" s="38">
        <v>17484</v>
      </c>
      <c r="I17" s="38">
        <v>71946</v>
      </c>
      <c r="J17" s="38">
        <v>16266</v>
      </c>
    </row>
  </sheetData>
  <mergeCells count="1">
    <mergeCell ref="E3:J3"/>
  </mergeCells>
  <hyperlinks>
    <hyperlink ref="I1" location="'Table of Contents'!A1" display="Back to Table of Contents"/>
  </hyperlinks>
  <pageMargins left="0.7" right="0.7" top="0.75" bottom="0.75" header="0.3" footer="0.3"/>
  <pageSetup scale="65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zoomScaleNormal="100" workbookViewId="0">
      <selection activeCell="A30" sqref="A30"/>
    </sheetView>
  </sheetViews>
  <sheetFormatPr defaultRowHeight="14.4" x14ac:dyDescent="0.3"/>
  <cols>
    <col min="1" max="10" width="14.109375" customWidth="1"/>
  </cols>
  <sheetData>
    <row r="1" spans="1:10" x14ac:dyDescent="0.3">
      <c r="A1" s="12" t="s">
        <v>13</v>
      </c>
      <c r="I1" s="9" t="s">
        <v>15</v>
      </c>
    </row>
    <row r="2" spans="1:10" x14ac:dyDescent="0.3">
      <c r="A2" s="12"/>
      <c r="I2" s="9"/>
    </row>
    <row r="3" spans="1:10" ht="15" thickBot="1" x14ac:dyDescent="0.35">
      <c r="A3" s="47"/>
      <c r="B3" s="47"/>
      <c r="C3" s="47"/>
      <c r="D3" s="47"/>
      <c r="E3" s="173" t="s">
        <v>120</v>
      </c>
      <c r="F3" s="173"/>
      <c r="G3" s="173"/>
      <c r="H3" s="173"/>
      <c r="I3" s="173"/>
      <c r="J3" s="173"/>
    </row>
    <row r="4" spans="1:10" ht="37.200000000000003" thickBot="1" x14ac:dyDescent="0.35">
      <c r="A4" s="65" t="s">
        <v>32</v>
      </c>
      <c r="B4" s="49" t="s">
        <v>42</v>
      </c>
      <c r="C4" s="49" t="s">
        <v>121</v>
      </c>
      <c r="D4" s="49" t="s">
        <v>122</v>
      </c>
      <c r="E4" s="49" t="s">
        <v>99</v>
      </c>
      <c r="F4" s="49" t="s">
        <v>100</v>
      </c>
      <c r="G4" s="49" t="s">
        <v>106</v>
      </c>
      <c r="H4" s="49" t="s">
        <v>102</v>
      </c>
      <c r="I4" s="49" t="s">
        <v>103</v>
      </c>
      <c r="J4" s="49" t="s">
        <v>98</v>
      </c>
    </row>
    <row r="5" spans="1:10" x14ac:dyDescent="0.3">
      <c r="A5" s="19" t="s">
        <v>19</v>
      </c>
      <c r="B5" s="78">
        <v>2464</v>
      </c>
      <c r="C5" s="78">
        <v>56</v>
      </c>
      <c r="D5" s="79">
        <v>2.3E-2</v>
      </c>
      <c r="E5" s="80">
        <v>26</v>
      </c>
      <c r="F5" s="80">
        <v>253</v>
      </c>
      <c r="G5" s="80">
        <v>818</v>
      </c>
      <c r="H5" s="80">
        <v>7719</v>
      </c>
      <c r="I5" s="80">
        <v>29351</v>
      </c>
      <c r="J5" s="80">
        <v>6371</v>
      </c>
    </row>
    <row r="6" spans="1:10" x14ac:dyDescent="0.3">
      <c r="A6" s="19" t="s">
        <v>20</v>
      </c>
      <c r="B6" s="78">
        <v>238</v>
      </c>
      <c r="C6" s="78">
        <v>2</v>
      </c>
      <c r="D6" s="79">
        <v>8.0000000000000002E-3</v>
      </c>
      <c r="E6" s="80">
        <v>343</v>
      </c>
      <c r="F6" s="80">
        <v>697</v>
      </c>
      <c r="G6" s="80">
        <v>1141</v>
      </c>
      <c r="H6" s="80">
        <v>1584</v>
      </c>
      <c r="I6" s="80">
        <v>1939</v>
      </c>
      <c r="J6" s="80">
        <v>1141</v>
      </c>
    </row>
    <row r="7" spans="1:10" x14ac:dyDescent="0.3">
      <c r="A7" s="19" t="s">
        <v>21</v>
      </c>
      <c r="B7" s="78">
        <v>2249</v>
      </c>
      <c r="C7" s="78">
        <v>44</v>
      </c>
      <c r="D7" s="79">
        <v>0.02</v>
      </c>
      <c r="E7" s="80">
        <v>29</v>
      </c>
      <c r="F7" s="80">
        <v>298</v>
      </c>
      <c r="G7" s="80">
        <v>1394</v>
      </c>
      <c r="H7" s="80">
        <v>3146</v>
      </c>
      <c r="I7" s="80">
        <v>6206</v>
      </c>
      <c r="J7" s="80">
        <v>3246</v>
      </c>
    </row>
    <row r="8" spans="1:10" x14ac:dyDescent="0.3">
      <c r="A8" s="19" t="s">
        <v>22</v>
      </c>
      <c r="B8" s="78">
        <v>12754</v>
      </c>
      <c r="C8" s="78">
        <v>599</v>
      </c>
      <c r="D8" s="79">
        <v>4.7E-2</v>
      </c>
      <c r="E8" s="80">
        <v>143</v>
      </c>
      <c r="F8" s="80">
        <v>1230</v>
      </c>
      <c r="G8" s="80">
        <v>16355</v>
      </c>
      <c r="H8" s="80">
        <v>46819</v>
      </c>
      <c r="I8" s="80">
        <v>51642</v>
      </c>
      <c r="J8" s="80">
        <v>23933</v>
      </c>
    </row>
    <row r="9" spans="1:10" x14ac:dyDescent="0.3">
      <c r="A9" s="19" t="s">
        <v>23</v>
      </c>
      <c r="B9" s="78">
        <v>29361</v>
      </c>
      <c r="C9" s="78">
        <v>1374</v>
      </c>
      <c r="D9" s="79">
        <v>4.7E-2</v>
      </c>
      <c r="E9" s="80">
        <v>88</v>
      </c>
      <c r="F9" s="80">
        <v>1223</v>
      </c>
      <c r="G9" s="80">
        <v>2138</v>
      </c>
      <c r="H9" s="80">
        <v>2413</v>
      </c>
      <c r="I9" s="80">
        <v>17691</v>
      </c>
      <c r="J9" s="80">
        <v>4567</v>
      </c>
    </row>
    <row r="10" spans="1:10" x14ac:dyDescent="0.3">
      <c r="A10" s="19" t="s">
        <v>24</v>
      </c>
      <c r="B10" s="78">
        <v>24684</v>
      </c>
      <c r="C10" s="78">
        <v>673</v>
      </c>
      <c r="D10" s="79">
        <v>2.7E-2</v>
      </c>
      <c r="E10" s="80">
        <v>46</v>
      </c>
      <c r="F10" s="80">
        <v>764</v>
      </c>
      <c r="G10" s="80">
        <v>2545</v>
      </c>
      <c r="H10" s="80">
        <v>43679</v>
      </c>
      <c r="I10" s="80">
        <v>69829</v>
      </c>
      <c r="J10" s="80">
        <v>19798</v>
      </c>
    </row>
    <row r="11" spans="1:10" x14ac:dyDescent="0.3">
      <c r="A11" s="19" t="s">
        <v>25</v>
      </c>
      <c r="B11" s="78">
        <v>40042</v>
      </c>
      <c r="C11" s="78">
        <v>929</v>
      </c>
      <c r="D11" s="79">
        <v>2.3E-2</v>
      </c>
      <c r="E11" s="80">
        <v>66</v>
      </c>
      <c r="F11" s="80">
        <v>1166</v>
      </c>
      <c r="G11" s="80">
        <v>2965</v>
      </c>
      <c r="H11" s="80">
        <v>22534</v>
      </c>
      <c r="I11" s="80">
        <v>67246</v>
      </c>
      <c r="J11" s="80">
        <v>17123</v>
      </c>
    </row>
    <row r="12" spans="1:10" x14ac:dyDescent="0.3">
      <c r="A12" s="19" t="s">
        <v>26</v>
      </c>
      <c r="B12" s="78">
        <v>35486</v>
      </c>
      <c r="C12" s="78">
        <v>918</v>
      </c>
      <c r="D12" s="79">
        <v>2.5999999999999999E-2</v>
      </c>
      <c r="E12" s="80">
        <v>205</v>
      </c>
      <c r="F12" s="80">
        <v>4635</v>
      </c>
      <c r="G12" s="80">
        <v>23526</v>
      </c>
      <c r="H12" s="80">
        <v>66370</v>
      </c>
      <c r="I12" s="80">
        <v>99449</v>
      </c>
      <c r="J12" s="80">
        <v>36848</v>
      </c>
    </row>
    <row r="13" spans="1:10" x14ac:dyDescent="0.3">
      <c r="A13" s="19" t="s">
        <v>27</v>
      </c>
      <c r="B13" s="78">
        <v>15394</v>
      </c>
      <c r="C13" s="78">
        <v>417</v>
      </c>
      <c r="D13" s="79">
        <v>2.7E-2</v>
      </c>
      <c r="E13" s="80">
        <v>651</v>
      </c>
      <c r="F13" s="80">
        <v>6890</v>
      </c>
      <c r="G13" s="80">
        <v>29052</v>
      </c>
      <c r="H13" s="80">
        <v>61128</v>
      </c>
      <c r="I13" s="80">
        <v>100405</v>
      </c>
      <c r="J13" s="80">
        <v>37112</v>
      </c>
    </row>
    <row r="14" spans="1:10" x14ac:dyDescent="0.3">
      <c r="A14" s="19" t="s">
        <v>28</v>
      </c>
      <c r="B14" s="78">
        <v>2404</v>
      </c>
      <c r="C14" s="78">
        <v>110</v>
      </c>
      <c r="D14" s="79">
        <v>4.5999999999999999E-2</v>
      </c>
      <c r="E14" s="80">
        <v>4745</v>
      </c>
      <c r="F14" s="80">
        <v>24670</v>
      </c>
      <c r="G14" s="80">
        <v>38399</v>
      </c>
      <c r="H14" s="80">
        <v>82577</v>
      </c>
      <c r="I14" s="80">
        <v>114698</v>
      </c>
      <c r="J14" s="80">
        <v>51417</v>
      </c>
    </row>
    <row r="15" spans="1:10" x14ac:dyDescent="0.3">
      <c r="A15" s="19" t="s">
        <v>29</v>
      </c>
      <c r="B15" s="78">
        <v>659</v>
      </c>
      <c r="C15" s="78">
        <v>36</v>
      </c>
      <c r="D15" s="79">
        <v>5.5E-2</v>
      </c>
      <c r="E15" s="80">
        <v>9448</v>
      </c>
      <c r="F15" s="80">
        <v>33226</v>
      </c>
      <c r="G15" s="80">
        <v>38496</v>
      </c>
      <c r="H15" s="80">
        <v>68857</v>
      </c>
      <c r="I15" s="80">
        <v>108970</v>
      </c>
      <c r="J15" s="80">
        <v>55104</v>
      </c>
    </row>
    <row r="16" spans="1:10" x14ac:dyDescent="0.3">
      <c r="A16" s="19" t="s">
        <v>30</v>
      </c>
      <c r="B16" s="78">
        <v>147</v>
      </c>
      <c r="C16" s="78">
        <v>10</v>
      </c>
      <c r="D16" s="79">
        <v>6.8000000000000005E-2</v>
      </c>
      <c r="E16" s="80">
        <v>21881</v>
      </c>
      <c r="F16" s="80">
        <v>29864</v>
      </c>
      <c r="G16" s="80">
        <v>37801</v>
      </c>
      <c r="H16" s="80">
        <v>40617</v>
      </c>
      <c r="I16" s="80">
        <v>108520</v>
      </c>
      <c r="J16" s="80">
        <v>47822</v>
      </c>
    </row>
    <row r="17" spans="1:10" ht="15" thickBot="1" x14ac:dyDescent="0.35">
      <c r="A17" s="23" t="s">
        <v>31</v>
      </c>
      <c r="B17" s="81">
        <v>165882</v>
      </c>
      <c r="C17" s="81">
        <v>5168</v>
      </c>
      <c r="D17" s="82">
        <v>3.1E-2</v>
      </c>
      <c r="E17" s="83">
        <v>91</v>
      </c>
      <c r="F17" s="83">
        <v>1385</v>
      </c>
      <c r="G17" s="83">
        <v>3091</v>
      </c>
      <c r="H17" s="83">
        <v>38398</v>
      </c>
      <c r="I17" s="83">
        <v>83749</v>
      </c>
      <c r="J17" s="83">
        <v>20852</v>
      </c>
    </row>
  </sheetData>
  <mergeCells count="1">
    <mergeCell ref="E3:J3"/>
  </mergeCells>
  <hyperlinks>
    <hyperlink ref="I1" location="'Table of Contents'!A1" display="Back to Table of Contents"/>
  </hyperlinks>
  <pageMargins left="0.7" right="0.7" top="0.75" bottom="0.75" header="0.3" footer="0.3"/>
  <pageSetup scale="64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zoomScaleNormal="100" workbookViewId="0">
      <selection activeCell="A30" sqref="A30"/>
    </sheetView>
  </sheetViews>
  <sheetFormatPr defaultRowHeight="14.4" x14ac:dyDescent="0.3"/>
  <cols>
    <col min="1" max="10" width="14.33203125" customWidth="1"/>
  </cols>
  <sheetData>
    <row r="1" spans="1:10" x14ac:dyDescent="0.3">
      <c r="A1" s="12" t="s">
        <v>14</v>
      </c>
      <c r="I1" s="9" t="s">
        <v>15</v>
      </c>
    </row>
    <row r="2" spans="1:10" x14ac:dyDescent="0.3">
      <c r="A2" s="12"/>
      <c r="I2" s="9"/>
    </row>
    <row r="3" spans="1:10" ht="15" thickBot="1" x14ac:dyDescent="0.35">
      <c r="A3" s="84"/>
      <c r="B3" s="84"/>
      <c r="C3" s="84"/>
      <c r="D3" s="84"/>
      <c r="E3" s="182" t="s">
        <v>123</v>
      </c>
      <c r="F3" s="182"/>
      <c r="G3" s="182"/>
      <c r="H3" s="182"/>
      <c r="I3" s="182"/>
      <c r="J3" s="182"/>
    </row>
    <row r="4" spans="1:10" ht="37.200000000000003" thickBot="1" x14ac:dyDescent="0.35">
      <c r="A4" s="65" t="s">
        <v>32</v>
      </c>
      <c r="B4" s="49" t="s">
        <v>42</v>
      </c>
      <c r="C4" s="49" t="s">
        <v>124</v>
      </c>
      <c r="D4" s="49" t="s">
        <v>125</v>
      </c>
      <c r="E4" s="49" t="s">
        <v>99</v>
      </c>
      <c r="F4" s="49" t="s">
        <v>100</v>
      </c>
      <c r="G4" s="49" t="s">
        <v>106</v>
      </c>
      <c r="H4" s="49" t="s">
        <v>102</v>
      </c>
      <c r="I4" s="49" t="s">
        <v>103</v>
      </c>
      <c r="J4" s="49" t="s">
        <v>98</v>
      </c>
    </row>
    <row r="5" spans="1:10" x14ac:dyDescent="0.3">
      <c r="A5" s="50" t="s">
        <v>19</v>
      </c>
      <c r="B5" s="40">
        <v>2464</v>
      </c>
      <c r="C5" s="40">
        <v>42</v>
      </c>
      <c r="D5" s="41">
        <v>1.7000000000000001E-2</v>
      </c>
      <c r="E5" s="42">
        <v>423</v>
      </c>
      <c r="F5" s="42">
        <v>648</v>
      </c>
      <c r="G5" s="42">
        <v>713</v>
      </c>
      <c r="H5" s="42">
        <v>817</v>
      </c>
      <c r="I5" s="42">
        <v>867</v>
      </c>
      <c r="J5" s="42">
        <v>698</v>
      </c>
    </row>
    <row r="6" spans="1:10" x14ac:dyDescent="0.3">
      <c r="A6" s="50" t="s">
        <v>20</v>
      </c>
      <c r="B6" s="43">
        <v>238</v>
      </c>
      <c r="C6" s="43">
        <v>3</v>
      </c>
      <c r="D6" s="44">
        <v>1.2999999999999999E-2</v>
      </c>
      <c r="E6" s="45">
        <v>423</v>
      </c>
      <c r="F6" s="45">
        <v>423</v>
      </c>
      <c r="G6" s="45">
        <v>423</v>
      </c>
      <c r="H6" s="45">
        <v>779</v>
      </c>
      <c r="I6" s="45">
        <v>1063</v>
      </c>
      <c r="J6" s="45">
        <v>660</v>
      </c>
    </row>
    <row r="7" spans="1:10" x14ac:dyDescent="0.3">
      <c r="A7" s="50" t="s">
        <v>21</v>
      </c>
      <c r="B7" s="43">
        <v>2249</v>
      </c>
      <c r="C7" s="43">
        <v>106</v>
      </c>
      <c r="D7" s="44">
        <v>4.7E-2</v>
      </c>
      <c r="E7" s="45">
        <v>423</v>
      </c>
      <c r="F7" s="45">
        <v>537</v>
      </c>
      <c r="G7" s="45">
        <v>646</v>
      </c>
      <c r="H7" s="45">
        <v>772</v>
      </c>
      <c r="I7" s="45">
        <v>1075</v>
      </c>
      <c r="J7" s="45">
        <v>709</v>
      </c>
    </row>
    <row r="8" spans="1:10" x14ac:dyDescent="0.3">
      <c r="A8" s="50" t="s">
        <v>22</v>
      </c>
      <c r="B8" s="43">
        <v>12754</v>
      </c>
      <c r="C8" s="43">
        <v>988</v>
      </c>
      <c r="D8" s="44">
        <v>7.6999999999999999E-2</v>
      </c>
      <c r="E8" s="45">
        <v>381</v>
      </c>
      <c r="F8" s="45">
        <v>665</v>
      </c>
      <c r="G8" s="45">
        <v>756</v>
      </c>
      <c r="H8" s="45">
        <v>2521</v>
      </c>
      <c r="I8" s="45">
        <v>2521</v>
      </c>
      <c r="J8" s="45">
        <v>1370</v>
      </c>
    </row>
    <row r="9" spans="1:10" x14ac:dyDescent="0.3">
      <c r="A9" s="50" t="s">
        <v>23</v>
      </c>
      <c r="B9" s="43">
        <v>29361</v>
      </c>
      <c r="C9" s="43">
        <v>2532</v>
      </c>
      <c r="D9" s="44">
        <v>8.5999999999999993E-2</v>
      </c>
      <c r="E9" s="45">
        <v>358</v>
      </c>
      <c r="F9" s="45">
        <v>646</v>
      </c>
      <c r="G9" s="45">
        <v>714</v>
      </c>
      <c r="H9" s="45">
        <v>807</v>
      </c>
      <c r="I9" s="45">
        <v>1464</v>
      </c>
      <c r="J9" s="45">
        <v>777</v>
      </c>
    </row>
    <row r="10" spans="1:10" x14ac:dyDescent="0.3">
      <c r="A10" s="50" t="s">
        <v>24</v>
      </c>
      <c r="B10" s="43">
        <v>24684</v>
      </c>
      <c r="C10" s="43">
        <v>2369</v>
      </c>
      <c r="D10" s="44">
        <v>9.6000000000000002E-2</v>
      </c>
      <c r="E10" s="45">
        <v>381</v>
      </c>
      <c r="F10" s="45">
        <v>605</v>
      </c>
      <c r="G10" s="45">
        <v>711</v>
      </c>
      <c r="H10" s="45">
        <v>817</v>
      </c>
      <c r="I10" s="45">
        <v>2521</v>
      </c>
      <c r="J10" s="45">
        <v>824</v>
      </c>
    </row>
    <row r="11" spans="1:10" x14ac:dyDescent="0.3">
      <c r="A11" s="50" t="s">
        <v>25</v>
      </c>
      <c r="B11" s="43">
        <v>40042</v>
      </c>
      <c r="C11" s="43">
        <v>3307</v>
      </c>
      <c r="D11" s="44">
        <v>8.3000000000000004E-2</v>
      </c>
      <c r="E11" s="45">
        <v>381</v>
      </c>
      <c r="F11" s="45">
        <v>605</v>
      </c>
      <c r="G11" s="45">
        <v>711</v>
      </c>
      <c r="H11" s="45">
        <v>809</v>
      </c>
      <c r="I11" s="45">
        <v>2521</v>
      </c>
      <c r="J11" s="45">
        <v>823</v>
      </c>
    </row>
    <row r="12" spans="1:10" x14ac:dyDescent="0.3">
      <c r="A12" s="50" t="s">
        <v>26</v>
      </c>
      <c r="B12" s="43">
        <v>35486</v>
      </c>
      <c r="C12" s="43">
        <v>2592</v>
      </c>
      <c r="D12" s="44">
        <v>7.2999999999999995E-2</v>
      </c>
      <c r="E12" s="45">
        <v>381</v>
      </c>
      <c r="F12" s="45">
        <v>578</v>
      </c>
      <c r="G12" s="45">
        <v>712</v>
      </c>
      <c r="H12" s="45">
        <v>805</v>
      </c>
      <c r="I12" s="45">
        <v>1495</v>
      </c>
      <c r="J12" s="45">
        <v>992</v>
      </c>
    </row>
    <row r="13" spans="1:10" x14ac:dyDescent="0.3">
      <c r="A13" s="50" t="s">
        <v>27</v>
      </c>
      <c r="B13" s="43">
        <v>15394</v>
      </c>
      <c r="C13" s="43">
        <v>946</v>
      </c>
      <c r="D13" s="44">
        <v>6.0999999999999999E-2</v>
      </c>
      <c r="E13" s="45">
        <v>391</v>
      </c>
      <c r="F13" s="45">
        <v>639</v>
      </c>
      <c r="G13" s="45">
        <v>727</v>
      </c>
      <c r="H13" s="45">
        <v>888</v>
      </c>
      <c r="I13" s="45">
        <v>22950</v>
      </c>
      <c r="J13" s="45">
        <v>3981</v>
      </c>
    </row>
    <row r="14" spans="1:10" x14ac:dyDescent="0.3">
      <c r="A14" s="50" t="s">
        <v>28</v>
      </c>
      <c r="B14" s="43">
        <v>2404</v>
      </c>
      <c r="C14" s="43">
        <v>86</v>
      </c>
      <c r="D14" s="44">
        <v>3.5999999999999997E-2</v>
      </c>
      <c r="E14" s="45">
        <v>492</v>
      </c>
      <c r="F14" s="45">
        <v>4827</v>
      </c>
      <c r="G14" s="45">
        <v>11343</v>
      </c>
      <c r="H14" s="45">
        <v>27430</v>
      </c>
      <c r="I14" s="45">
        <v>27430</v>
      </c>
      <c r="J14" s="45">
        <v>15044</v>
      </c>
    </row>
    <row r="15" spans="1:10" x14ac:dyDescent="0.3">
      <c r="A15" s="50" t="s">
        <v>29</v>
      </c>
      <c r="B15" s="43">
        <v>659</v>
      </c>
      <c r="C15" s="43">
        <v>23</v>
      </c>
      <c r="D15" s="44">
        <v>3.5000000000000003E-2</v>
      </c>
      <c r="E15" s="45">
        <v>643</v>
      </c>
      <c r="F15" s="45">
        <v>7500</v>
      </c>
      <c r="G15" s="45">
        <v>27430</v>
      </c>
      <c r="H15" s="45">
        <v>32073</v>
      </c>
      <c r="I15" s="45">
        <v>39195</v>
      </c>
      <c r="J15" s="45">
        <v>23836</v>
      </c>
    </row>
    <row r="16" spans="1:10" x14ac:dyDescent="0.3">
      <c r="A16" s="50" t="s">
        <v>30</v>
      </c>
      <c r="B16" s="43">
        <v>147</v>
      </c>
      <c r="C16" s="43">
        <v>3</v>
      </c>
      <c r="D16" s="44">
        <v>0.02</v>
      </c>
      <c r="E16" s="45">
        <v>29130</v>
      </c>
      <c r="F16" s="45">
        <v>29130</v>
      </c>
      <c r="G16" s="45">
        <v>29130</v>
      </c>
      <c r="H16" s="45">
        <v>29130</v>
      </c>
      <c r="I16" s="45">
        <v>29130</v>
      </c>
      <c r="J16" s="45">
        <v>29130</v>
      </c>
    </row>
    <row r="17" spans="1:10" ht="15" thickBot="1" x14ac:dyDescent="0.35">
      <c r="A17" s="53" t="s">
        <v>31</v>
      </c>
      <c r="B17" s="46">
        <v>165882</v>
      </c>
      <c r="C17" s="46">
        <v>12997</v>
      </c>
      <c r="D17" s="39">
        <v>7.8E-2</v>
      </c>
      <c r="E17" s="38">
        <v>381</v>
      </c>
      <c r="F17" s="38">
        <v>616</v>
      </c>
      <c r="G17" s="38">
        <v>714</v>
      </c>
      <c r="H17" s="38">
        <v>832</v>
      </c>
      <c r="I17" s="38">
        <v>2521</v>
      </c>
      <c r="J17" s="38">
        <v>1259</v>
      </c>
    </row>
    <row r="21" spans="1:10" x14ac:dyDescent="0.3">
      <c r="B21" s="118"/>
      <c r="D21" s="141"/>
    </row>
    <row r="22" spans="1:10" x14ac:dyDescent="0.3">
      <c r="D22" s="141"/>
      <c r="I22" s="118"/>
    </row>
    <row r="23" spans="1:10" x14ac:dyDescent="0.3">
      <c r="B23" s="118"/>
      <c r="D23" s="141"/>
      <c r="I23" s="118"/>
    </row>
    <row r="24" spans="1:10" x14ac:dyDescent="0.3">
      <c r="B24" s="118"/>
      <c r="D24" s="141"/>
      <c r="H24" s="118"/>
      <c r="I24" s="118"/>
      <c r="J24" s="118"/>
    </row>
    <row r="25" spans="1:10" x14ac:dyDescent="0.3">
      <c r="B25" s="118"/>
      <c r="C25" s="118"/>
      <c r="D25" s="141"/>
      <c r="I25" s="118"/>
    </row>
    <row r="26" spans="1:10" x14ac:dyDescent="0.3">
      <c r="B26" s="118"/>
      <c r="C26" s="118"/>
      <c r="D26" s="141"/>
      <c r="I26" s="118"/>
    </row>
    <row r="27" spans="1:10" x14ac:dyDescent="0.3">
      <c r="B27" s="118"/>
      <c r="C27" s="118"/>
      <c r="D27" s="141"/>
      <c r="I27" s="118"/>
    </row>
    <row r="28" spans="1:10" x14ac:dyDescent="0.3">
      <c r="B28" s="118"/>
      <c r="C28" s="118"/>
      <c r="D28" s="141"/>
      <c r="I28" s="118"/>
    </row>
    <row r="29" spans="1:10" x14ac:dyDescent="0.3">
      <c r="B29" s="118"/>
      <c r="D29" s="141"/>
      <c r="I29" s="118"/>
      <c r="J29" s="118"/>
    </row>
    <row r="30" spans="1:10" x14ac:dyDescent="0.3">
      <c r="B30" s="118"/>
      <c r="D30" s="141"/>
      <c r="F30" s="118"/>
      <c r="G30" s="118"/>
      <c r="H30" s="118"/>
      <c r="I30" s="118"/>
      <c r="J30" s="118"/>
    </row>
    <row r="31" spans="1:10" x14ac:dyDescent="0.3">
      <c r="D31" s="141"/>
      <c r="F31" s="118"/>
      <c r="G31" s="118"/>
      <c r="H31" s="118"/>
      <c r="I31" s="118"/>
      <c r="J31" s="118"/>
    </row>
    <row r="32" spans="1:10" x14ac:dyDescent="0.3">
      <c r="D32" s="141"/>
      <c r="E32" s="118"/>
      <c r="F32" s="118"/>
      <c r="G32" s="118"/>
      <c r="H32" s="118"/>
      <c r="I32" s="118"/>
      <c r="J32" s="118"/>
    </row>
    <row r="33" spans="2:10" x14ac:dyDescent="0.3">
      <c r="B33" s="118"/>
      <c r="C33" s="118"/>
      <c r="D33" s="141"/>
      <c r="I33" s="118"/>
      <c r="J33" s="118"/>
    </row>
  </sheetData>
  <mergeCells count="1">
    <mergeCell ref="E3:J3"/>
  </mergeCells>
  <hyperlinks>
    <hyperlink ref="I1" location="'Table of Contents'!A1" display="Back to Table of Contents"/>
  </hyperlinks>
  <pageMargins left="0.7" right="0.7" top="0.75" bottom="0.75" header="0.3" footer="0.3"/>
  <pageSetup scale="63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zoomScaleNormal="100" workbookViewId="0">
      <selection activeCell="K3" sqref="K3"/>
    </sheetView>
  </sheetViews>
  <sheetFormatPr defaultRowHeight="14.4" x14ac:dyDescent="0.3"/>
  <cols>
    <col min="1" max="1" width="43" customWidth="1"/>
    <col min="2" max="2" width="19.88671875" customWidth="1"/>
  </cols>
  <sheetData>
    <row r="1" spans="1:6" x14ac:dyDescent="0.3">
      <c r="A1" s="12" t="s">
        <v>184</v>
      </c>
      <c r="F1" s="9" t="s">
        <v>15</v>
      </c>
    </row>
    <row r="3" spans="1:6" ht="36.75" customHeight="1" thickBot="1" x14ac:dyDescent="0.35">
      <c r="A3" s="65"/>
      <c r="B3" s="65" t="s">
        <v>191</v>
      </c>
      <c r="C3" s="65" t="s">
        <v>192</v>
      </c>
      <c r="D3" s="65" t="s">
        <v>35</v>
      </c>
      <c r="E3" s="65" t="s">
        <v>65</v>
      </c>
    </row>
    <row r="4" spans="1:6" x14ac:dyDescent="0.3">
      <c r="A4" s="50" t="s">
        <v>193</v>
      </c>
      <c r="B4" s="118">
        <v>32569</v>
      </c>
      <c r="C4" s="118">
        <v>2447</v>
      </c>
      <c r="D4">
        <v>5</v>
      </c>
      <c r="E4" s="118">
        <v>35021</v>
      </c>
    </row>
    <row r="5" spans="1:6" x14ac:dyDescent="0.3">
      <c r="A5" s="50" t="s">
        <v>232</v>
      </c>
      <c r="B5" s="118">
        <v>11998</v>
      </c>
      <c r="C5" s="118">
        <v>3006</v>
      </c>
      <c r="D5">
        <v>2</v>
      </c>
      <c r="E5" s="118">
        <v>15006</v>
      </c>
    </row>
    <row r="6" spans="1:6" x14ac:dyDescent="0.3">
      <c r="A6" s="50" t="s">
        <v>194</v>
      </c>
      <c r="B6" s="118">
        <v>10213</v>
      </c>
      <c r="C6" s="118">
        <v>3591</v>
      </c>
      <c r="D6">
        <v>6</v>
      </c>
      <c r="E6" s="118">
        <v>13810</v>
      </c>
    </row>
    <row r="7" spans="1:6" x14ac:dyDescent="0.3">
      <c r="A7" s="50" t="s">
        <v>209</v>
      </c>
      <c r="B7" s="118">
        <v>6392</v>
      </c>
      <c r="C7" s="118">
        <v>5818</v>
      </c>
      <c r="D7">
        <v>13</v>
      </c>
      <c r="E7" s="118">
        <v>12223</v>
      </c>
    </row>
    <row r="8" spans="1:6" x14ac:dyDescent="0.3">
      <c r="A8" s="50" t="s">
        <v>195</v>
      </c>
      <c r="B8" s="118">
        <v>4999</v>
      </c>
      <c r="C8" s="118">
        <v>6480</v>
      </c>
      <c r="D8">
        <v>42</v>
      </c>
      <c r="E8" s="118">
        <v>11521</v>
      </c>
    </row>
    <row r="9" spans="1:6" x14ac:dyDescent="0.3">
      <c r="A9" s="50" t="s">
        <v>196</v>
      </c>
      <c r="B9" s="118">
        <v>5165</v>
      </c>
      <c r="C9" s="118">
        <v>2209</v>
      </c>
      <c r="D9">
        <v>24</v>
      </c>
      <c r="E9" s="118">
        <v>7398</v>
      </c>
    </row>
    <row r="10" spans="1:6" x14ac:dyDescent="0.3">
      <c r="A10" s="50" t="s">
        <v>197</v>
      </c>
      <c r="B10" s="118">
        <v>4269</v>
      </c>
      <c r="C10" s="118">
        <v>3114</v>
      </c>
      <c r="D10">
        <v>12</v>
      </c>
      <c r="E10" s="118">
        <v>7395</v>
      </c>
    </row>
    <row r="11" spans="1:6" x14ac:dyDescent="0.3">
      <c r="A11" s="50" t="s">
        <v>198</v>
      </c>
      <c r="B11" s="118">
        <v>3301</v>
      </c>
      <c r="C11" s="118">
        <v>2665</v>
      </c>
      <c r="D11">
        <v>23</v>
      </c>
      <c r="E11" s="118">
        <v>5989</v>
      </c>
    </row>
    <row r="12" spans="1:6" x14ac:dyDescent="0.3">
      <c r="A12" s="50" t="s">
        <v>199</v>
      </c>
      <c r="B12" s="118">
        <v>4086</v>
      </c>
      <c r="C12" s="118">
        <v>1672</v>
      </c>
      <c r="D12">
        <v>2</v>
      </c>
      <c r="E12" s="118">
        <v>5760</v>
      </c>
    </row>
    <row r="13" spans="1:6" x14ac:dyDescent="0.3">
      <c r="A13" s="50" t="s">
        <v>200</v>
      </c>
      <c r="B13" s="118">
        <v>3490</v>
      </c>
      <c r="C13" s="118">
        <v>1810</v>
      </c>
      <c r="D13">
        <v>1</v>
      </c>
      <c r="E13" s="118">
        <v>5301</v>
      </c>
    </row>
    <row r="14" spans="1:6" x14ac:dyDescent="0.3">
      <c r="A14" s="50" t="s">
        <v>201</v>
      </c>
      <c r="B14">
        <v>6</v>
      </c>
      <c r="C14">
        <v>982</v>
      </c>
      <c r="D14" s="118">
        <v>2080</v>
      </c>
      <c r="E14" s="118">
        <v>3068</v>
      </c>
    </row>
    <row r="15" spans="1:6" x14ac:dyDescent="0.3">
      <c r="A15" s="50" t="s">
        <v>202</v>
      </c>
      <c r="B15" s="118">
        <v>2436</v>
      </c>
      <c r="C15" s="118">
        <v>1135</v>
      </c>
      <c r="E15" s="118">
        <v>3571</v>
      </c>
    </row>
    <row r="16" spans="1:6" x14ac:dyDescent="0.3">
      <c r="A16" s="50" t="s">
        <v>203</v>
      </c>
      <c r="B16" s="118">
        <v>1897</v>
      </c>
      <c r="C16" s="118">
        <v>1937</v>
      </c>
      <c r="D16">
        <v>12</v>
      </c>
      <c r="E16" s="118">
        <v>3846</v>
      </c>
    </row>
    <row r="17" spans="1:8" x14ac:dyDescent="0.3">
      <c r="A17" s="50" t="s">
        <v>204</v>
      </c>
      <c r="B17" s="118">
        <v>2042</v>
      </c>
      <c r="C17" s="118">
        <v>1544</v>
      </c>
      <c r="D17">
        <v>4</v>
      </c>
      <c r="E17" s="118">
        <v>3590</v>
      </c>
    </row>
    <row r="18" spans="1:8" x14ac:dyDescent="0.3">
      <c r="A18" s="50" t="s">
        <v>205</v>
      </c>
      <c r="B18" s="118">
        <v>1868</v>
      </c>
      <c r="C18">
        <v>792</v>
      </c>
      <c r="E18" s="118">
        <v>2660</v>
      </c>
    </row>
    <row r="19" spans="1:8" x14ac:dyDescent="0.3">
      <c r="A19" s="50" t="s">
        <v>206</v>
      </c>
      <c r="B19" s="118">
        <v>1269</v>
      </c>
      <c r="C19">
        <v>946</v>
      </c>
      <c r="E19" s="118">
        <v>2215</v>
      </c>
    </row>
    <row r="20" spans="1:8" x14ac:dyDescent="0.3">
      <c r="A20" s="50" t="s">
        <v>207</v>
      </c>
      <c r="B20" s="118">
        <v>1202</v>
      </c>
      <c r="C20">
        <v>366</v>
      </c>
      <c r="E20" s="118">
        <v>1568</v>
      </c>
    </row>
    <row r="21" spans="1:8" ht="15" thickBot="1" x14ac:dyDescent="0.35">
      <c r="A21" s="98" t="s">
        <v>208</v>
      </c>
      <c r="B21" s="47">
        <v>661</v>
      </c>
      <c r="C21" s="47">
        <v>50</v>
      </c>
      <c r="D21" s="47"/>
      <c r="E21" s="47">
        <v>711</v>
      </c>
    </row>
    <row r="24" spans="1:8" ht="25.2" customHeight="1" x14ac:dyDescent="0.3">
      <c r="A24" s="183" t="s">
        <v>185</v>
      </c>
      <c r="B24" s="184"/>
      <c r="C24" s="184"/>
      <c r="D24" s="184"/>
      <c r="E24" s="184"/>
      <c r="F24" s="184"/>
      <c r="G24" s="184"/>
      <c r="H24" s="184"/>
    </row>
    <row r="25" spans="1:8" ht="30" customHeight="1" x14ac:dyDescent="0.3">
      <c r="A25" s="183" t="s">
        <v>210</v>
      </c>
      <c r="B25" s="184"/>
      <c r="C25" s="184"/>
      <c r="D25" s="184"/>
      <c r="E25" s="184"/>
      <c r="F25" s="184"/>
      <c r="G25" s="184"/>
      <c r="H25" s="184"/>
    </row>
    <row r="26" spans="1:8" x14ac:dyDescent="0.3">
      <c r="A26" s="120"/>
    </row>
  </sheetData>
  <mergeCells count="2">
    <mergeCell ref="A25:H25"/>
    <mergeCell ref="A24:H24"/>
  </mergeCells>
  <hyperlinks>
    <hyperlink ref="A25" r:id="rId1" display="https://www.apsc.gov.au/job-family-model"/>
    <hyperlink ref="F1" location="'Table of Contents'!A1" display="Back to Table of Contents"/>
  </hyperlinks>
  <pageMargins left="0.7" right="0.7" top="0.75" bottom="0.75" header="0.3" footer="0.3"/>
  <pageSetup orientation="landscape"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zoomScaleNormal="100" workbookViewId="0"/>
  </sheetViews>
  <sheetFormatPr defaultRowHeight="14.4" x14ac:dyDescent="0.3"/>
  <cols>
    <col min="1" max="1" width="19.33203125" customWidth="1"/>
    <col min="2" max="5" width="16.109375" customWidth="1"/>
  </cols>
  <sheetData>
    <row r="1" spans="1:6" x14ac:dyDescent="0.3">
      <c r="A1" s="121" t="s">
        <v>186</v>
      </c>
      <c r="F1" s="9" t="s">
        <v>15</v>
      </c>
    </row>
    <row r="3" spans="1:6" ht="14.25" customHeight="1" thickBot="1" x14ac:dyDescent="0.35">
      <c r="B3" s="173" t="s">
        <v>57</v>
      </c>
      <c r="C3" s="173"/>
      <c r="D3" s="173"/>
      <c r="E3" s="167"/>
    </row>
    <row r="4" spans="1:6" ht="25.2" thickBot="1" x14ac:dyDescent="0.35">
      <c r="A4" s="65" t="s">
        <v>32</v>
      </c>
      <c r="B4" s="65" t="s">
        <v>242</v>
      </c>
      <c r="C4" s="65" t="s">
        <v>243</v>
      </c>
      <c r="D4" s="65" t="s">
        <v>244</v>
      </c>
    </row>
    <row r="5" spans="1:6" x14ac:dyDescent="0.3">
      <c r="A5" s="114" t="s">
        <v>19</v>
      </c>
      <c r="B5" s="143" t="s">
        <v>269</v>
      </c>
      <c r="C5" s="144">
        <v>2308</v>
      </c>
      <c r="D5" s="143">
        <v>156</v>
      </c>
    </row>
    <row r="6" spans="1:6" x14ac:dyDescent="0.3">
      <c r="A6" s="114" t="s">
        <v>20</v>
      </c>
      <c r="B6" s="143" t="s">
        <v>269</v>
      </c>
      <c r="C6" s="143">
        <v>185</v>
      </c>
      <c r="D6" s="143">
        <v>53</v>
      </c>
    </row>
    <row r="7" spans="1:6" x14ac:dyDescent="0.3">
      <c r="A7" s="114" t="s">
        <v>21</v>
      </c>
      <c r="B7" s="143" t="s">
        <v>269</v>
      </c>
      <c r="C7" s="144">
        <v>2172</v>
      </c>
      <c r="D7" s="143">
        <v>77</v>
      </c>
    </row>
    <row r="8" spans="1:6" x14ac:dyDescent="0.3">
      <c r="A8" s="114" t="s">
        <v>22</v>
      </c>
      <c r="B8" s="143">
        <v>4</v>
      </c>
      <c r="C8" s="144">
        <v>7519</v>
      </c>
      <c r="D8" s="144">
        <v>5231</v>
      </c>
    </row>
    <row r="9" spans="1:6" x14ac:dyDescent="0.3">
      <c r="A9" s="114" t="s">
        <v>23</v>
      </c>
      <c r="B9" s="143">
        <v>61</v>
      </c>
      <c r="C9" s="144">
        <v>16663</v>
      </c>
      <c r="D9" s="144">
        <v>12637</v>
      </c>
    </row>
    <row r="10" spans="1:6" x14ac:dyDescent="0.3">
      <c r="A10" s="114" t="s">
        <v>24</v>
      </c>
      <c r="B10" s="143">
        <v>70</v>
      </c>
      <c r="C10" s="144">
        <v>20550</v>
      </c>
      <c r="D10" s="144">
        <v>4064</v>
      </c>
    </row>
    <row r="11" spans="1:6" x14ac:dyDescent="0.3">
      <c r="A11" s="114" t="s">
        <v>25</v>
      </c>
      <c r="B11" s="143">
        <v>98</v>
      </c>
      <c r="C11" s="144">
        <v>33130</v>
      </c>
      <c r="D11" s="144">
        <v>6814</v>
      </c>
    </row>
    <row r="12" spans="1:6" x14ac:dyDescent="0.3">
      <c r="A12" s="114" t="s">
        <v>26</v>
      </c>
      <c r="B12" s="143">
        <v>133</v>
      </c>
      <c r="C12" s="144">
        <v>30936</v>
      </c>
      <c r="D12" s="144">
        <v>4417</v>
      </c>
    </row>
    <row r="13" spans="1:6" x14ac:dyDescent="0.3">
      <c r="A13" s="114" t="s">
        <v>27</v>
      </c>
      <c r="B13" s="143">
        <v>66</v>
      </c>
      <c r="C13" s="144">
        <v>13699</v>
      </c>
      <c r="D13" s="144">
        <v>1629</v>
      </c>
    </row>
    <row r="14" spans="1:6" x14ac:dyDescent="0.3">
      <c r="A14" s="114" t="s">
        <v>28</v>
      </c>
      <c r="B14" s="143">
        <v>334</v>
      </c>
      <c r="C14" s="143">
        <v>21</v>
      </c>
      <c r="D14" s="144">
        <v>2049</v>
      </c>
    </row>
    <row r="15" spans="1:6" x14ac:dyDescent="0.3">
      <c r="A15" s="114" t="s">
        <v>29</v>
      </c>
      <c r="B15" s="143">
        <v>101</v>
      </c>
      <c r="C15" s="143">
        <v>3</v>
      </c>
      <c r="D15" s="143">
        <v>555</v>
      </c>
    </row>
    <row r="16" spans="1:6" x14ac:dyDescent="0.3">
      <c r="A16" s="114" t="s">
        <v>30</v>
      </c>
      <c r="B16" s="143">
        <v>22</v>
      </c>
      <c r="C16" s="143" t="s">
        <v>269</v>
      </c>
      <c r="D16" s="143">
        <v>125</v>
      </c>
    </row>
    <row r="17" spans="1:5" ht="15" thickBot="1" x14ac:dyDescent="0.35">
      <c r="A17" s="113" t="s">
        <v>31</v>
      </c>
      <c r="B17" s="122">
        <v>889</v>
      </c>
      <c r="C17" s="122">
        <v>127186</v>
      </c>
      <c r="D17" s="122">
        <v>37807</v>
      </c>
    </row>
    <row r="23" spans="1:5" x14ac:dyDescent="0.3">
      <c r="D23" s="118"/>
    </row>
    <row r="25" spans="1:5" x14ac:dyDescent="0.3">
      <c r="D25" s="118"/>
    </row>
    <row r="26" spans="1:5" x14ac:dyDescent="0.3">
      <c r="D26" s="118"/>
      <c r="E26" s="118"/>
    </row>
    <row r="27" spans="1:5" x14ac:dyDescent="0.3">
      <c r="D27" s="118"/>
      <c r="E27" s="118"/>
    </row>
    <row r="28" spans="1:5" x14ac:dyDescent="0.3">
      <c r="D28" s="118"/>
      <c r="E28" s="118"/>
    </row>
    <row r="29" spans="1:5" x14ac:dyDescent="0.3">
      <c r="D29" s="118"/>
      <c r="E29" s="118"/>
    </row>
    <row r="30" spans="1:5" x14ac:dyDescent="0.3">
      <c r="D30" s="118"/>
      <c r="E30" s="118"/>
    </row>
    <row r="31" spans="1:5" x14ac:dyDescent="0.3">
      <c r="D31" s="118"/>
      <c r="E31" s="118"/>
    </row>
    <row r="32" spans="1:5" x14ac:dyDescent="0.3">
      <c r="E32" s="118"/>
    </row>
    <row r="35" spans="4:5" x14ac:dyDescent="0.3">
      <c r="D35" s="118"/>
      <c r="E35" s="118"/>
    </row>
  </sheetData>
  <mergeCells count="1">
    <mergeCell ref="B3:D3"/>
  </mergeCells>
  <hyperlinks>
    <hyperlink ref="F1" location="'Table of Contents'!A1" display="Back to Table of Contents"/>
  </hyperlinks>
  <pageMargins left="0.7" right="0.7" top="0.75" bottom="0.75" header="0.3" footer="0.3"/>
  <pageSetup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9"/>
  <sheetViews>
    <sheetView zoomScaleNormal="100" workbookViewId="0">
      <selection activeCell="K31" sqref="K31"/>
    </sheetView>
  </sheetViews>
  <sheetFormatPr defaultRowHeight="14.4" x14ac:dyDescent="0.3"/>
  <cols>
    <col min="1" max="1" width="14.33203125" customWidth="1"/>
    <col min="2" max="2" width="19" customWidth="1"/>
    <col min="3" max="8" width="14.33203125" customWidth="1"/>
  </cols>
  <sheetData>
    <row r="1" spans="1:8" x14ac:dyDescent="0.3">
      <c r="A1" s="12" t="s">
        <v>241</v>
      </c>
      <c r="G1" s="9" t="s">
        <v>15</v>
      </c>
    </row>
    <row r="2" spans="1:8" ht="15" thickBot="1" x14ac:dyDescent="0.35"/>
    <row r="3" spans="1:8" ht="25.2" thickBot="1" x14ac:dyDescent="0.35">
      <c r="A3" s="17" t="s">
        <v>32</v>
      </c>
      <c r="B3" s="17" t="s">
        <v>57</v>
      </c>
      <c r="C3" s="18" t="s">
        <v>180</v>
      </c>
      <c r="D3" s="18" t="s">
        <v>58</v>
      </c>
      <c r="E3" s="18" t="s">
        <v>59</v>
      </c>
      <c r="F3" s="18" t="s">
        <v>16</v>
      </c>
      <c r="G3" s="18" t="s">
        <v>60</v>
      </c>
      <c r="H3" s="18" t="s">
        <v>61</v>
      </c>
    </row>
    <row r="4" spans="1:8" x14ac:dyDescent="0.3">
      <c r="A4" s="187" t="s">
        <v>19</v>
      </c>
      <c r="B4" s="161" t="s">
        <v>62</v>
      </c>
      <c r="C4" s="85">
        <v>2308</v>
      </c>
      <c r="D4" s="36">
        <v>66878</v>
      </c>
      <c r="E4" s="36">
        <v>67577</v>
      </c>
      <c r="F4" s="36">
        <v>69868</v>
      </c>
      <c r="G4" s="36">
        <v>74354</v>
      </c>
      <c r="H4" s="36">
        <v>80336</v>
      </c>
    </row>
    <row r="5" spans="1:8" x14ac:dyDescent="0.3">
      <c r="A5" s="188"/>
      <c r="B5" s="162" t="s">
        <v>63</v>
      </c>
      <c r="C5" s="85">
        <v>156</v>
      </c>
      <c r="D5" s="36">
        <v>63760</v>
      </c>
      <c r="E5" s="36">
        <v>71062</v>
      </c>
      <c r="F5" s="36">
        <v>71063</v>
      </c>
      <c r="G5" s="36">
        <v>71063</v>
      </c>
      <c r="H5" s="36">
        <v>72002</v>
      </c>
    </row>
    <row r="6" spans="1:8" x14ac:dyDescent="0.3">
      <c r="A6" s="188" t="s">
        <v>20</v>
      </c>
      <c r="B6" s="162" t="s">
        <v>62</v>
      </c>
      <c r="C6" s="85">
        <v>185</v>
      </c>
      <c r="D6" s="36">
        <v>50158</v>
      </c>
      <c r="E6" s="36">
        <v>51407</v>
      </c>
      <c r="F6" s="36">
        <v>53957</v>
      </c>
      <c r="G6" s="36">
        <v>56382</v>
      </c>
      <c r="H6" s="36">
        <v>57988</v>
      </c>
    </row>
    <row r="7" spans="1:8" x14ac:dyDescent="0.3">
      <c r="A7" s="188"/>
      <c r="B7" s="162" t="s">
        <v>63</v>
      </c>
      <c r="C7" s="85">
        <v>53</v>
      </c>
      <c r="D7" s="36">
        <v>51471</v>
      </c>
      <c r="E7" s="36">
        <v>55188</v>
      </c>
      <c r="F7" s="36">
        <v>55188</v>
      </c>
      <c r="G7" s="36">
        <v>55188</v>
      </c>
      <c r="H7" s="36">
        <v>55188</v>
      </c>
    </row>
    <row r="8" spans="1:8" x14ac:dyDescent="0.3">
      <c r="A8" s="188" t="s">
        <v>21</v>
      </c>
      <c r="B8" s="162" t="s">
        <v>62</v>
      </c>
      <c r="C8" s="158">
        <v>2172</v>
      </c>
      <c r="D8" s="20">
        <v>54439</v>
      </c>
      <c r="E8" s="20">
        <v>55913</v>
      </c>
      <c r="F8" s="20">
        <v>59374</v>
      </c>
      <c r="G8" s="20">
        <v>61409</v>
      </c>
      <c r="H8" s="20">
        <v>65804</v>
      </c>
    </row>
    <row r="9" spans="1:8" x14ac:dyDescent="0.3">
      <c r="A9" s="188"/>
      <c r="B9" s="162" t="s">
        <v>63</v>
      </c>
      <c r="C9" s="85">
        <v>77</v>
      </c>
      <c r="D9" s="36">
        <v>56208</v>
      </c>
      <c r="E9" s="36">
        <v>62074</v>
      </c>
      <c r="F9" s="36">
        <v>62074</v>
      </c>
      <c r="G9" s="36">
        <v>62074</v>
      </c>
      <c r="H9" s="36">
        <v>63417</v>
      </c>
    </row>
    <row r="10" spans="1:8" x14ac:dyDescent="0.3">
      <c r="A10" s="188" t="s">
        <v>22</v>
      </c>
      <c r="B10" s="162" t="s">
        <v>64</v>
      </c>
      <c r="C10" s="85">
        <v>4</v>
      </c>
      <c r="D10" s="36">
        <v>70233</v>
      </c>
      <c r="E10" s="36">
        <v>73047</v>
      </c>
      <c r="F10" s="36">
        <v>83898</v>
      </c>
      <c r="G10" s="36">
        <v>96085</v>
      </c>
      <c r="H10" s="36">
        <v>102107</v>
      </c>
    </row>
    <row r="11" spans="1:8" x14ac:dyDescent="0.3">
      <c r="A11" s="188"/>
      <c r="B11" s="162" t="s">
        <v>62</v>
      </c>
      <c r="C11" s="85">
        <v>7519</v>
      </c>
      <c r="D11" s="36">
        <v>61915</v>
      </c>
      <c r="E11" s="36">
        <v>65670</v>
      </c>
      <c r="F11" s="36">
        <v>69200</v>
      </c>
      <c r="G11" s="36">
        <v>71136</v>
      </c>
      <c r="H11" s="36">
        <v>72908</v>
      </c>
    </row>
    <row r="12" spans="1:8" x14ac:dyDescent="0.3">
      <c r="A12" s="188"/>
      <c r="B12" s="162" t="s">
        <v>63</v>
      </c>
      <c r="C12" s="85">
        <v>5231</v>
      </c>
      <c r="D12" s="36">
        <v>63760</v>
      </c>
      <c r="E12" s="36">
        <v>63760</v>
      </c>
      <c r="F12" s="36">
        <v>65514</v>
      </c>
      <c r="G12" s="36">
        <v>67316</v>
      </c>
      <c r="H12" s="36">
        <v>71062</v>
      </c>
    </row>
    <row r="13" spans="1:8" x14ac:dyDescent="0.3">
      <c r="A13" s="188" t="s">
        <v>23</v>
      </c>
      <c r="B13" s="162" t="s">
        <v>64</v>
      </c>
      <c r="C13" s="85">
        <v>61</v>
      </c>
      <c r="D13" s="36">
        <v>80300</v>
      </c>
      <c r="E13" s="36">
        <v>90305</v>
      </c>
      <c r="F13" s="36">
        <v>115405</v>
      </c>
      <c r="G13" s="36">
        <v>125664</v>
      </c>
      <c r="H13" s="36">
        <v>149261</v>
      </c>
    </row>
    <row r="14" spans="1:8" x14ac:dyDescent="0.3">
      <c r="A14" s="188"/>
      <c r="B14" s="162" t="s">
        <v>62</v>
      </c>
      <c r="C14" s="85">
        <v>16663</v>
      </c>
      <c r="D14" s="36">
        <v>71085</v>
      </c>
      <c r="E14" s="36">
        <v>74043</v>
      </c>
      <c r="F14" s="36">
        <v>76799</v>
      </c>
      <c r="G14" s="36">
        <v>78923</v>
      </c>
      <c r="H14" s="36">
        <v>81703</v>
      </c>
    </row>
    <row r="15" spans="1:8" x14ac:dyDescent="0.3">
      <c r="A15" s="188"/>
      <c r="B15" s="162" t="s">
        <v>63</v>
      </c>
      <c r="C15" s="85">
        <v>12637</v>
      </c>
      <c r="D15" s="36">
        <v>71063</v>
      </c>
      <c r="E15" s="36">
        <v>73018</v>
      </c>
      <c r="F15" s="36">
        <v>78735</v>
      </c>
      <c r="G15" s="36">
        <v>78735</v>
      </c>
      <c r="H15" s="36">
        <v>78735</v>
      </c>
    </row>
    <row r="16" spans="1:8" x14ac:dyDescent="0.3">
      <c r="A16" s="188" t="s">
        <v>24</v>
      </c>
      <c r="B16" s="162" t="s">
        <v>64</v>
      </c>
      <c r="C16" s="85">
        <v>70</v>
      </c>
      <c r="D16" s="36">
        <v>104701</v>
      </c>
      <c r="E16" s="36">
        <v>147754</v>
      </c>
      <c r="F16" s="36">
        <v>162600</v>
      </c>
      <c r="G16" s="36">
        <v>170914</v>
      </c>
      <c r="H16" s="36">
        <v>186978</v>
      </c>
    </row>
    <row r="17" spans="1:8" x14ac:dyDescent="0.3">
      <c r="A17" s="188"/>
      <c r="B17" s="162" t="s">
        <v>62</v>
      </c>
      <c r="C17" s="85">
        <v>20550</v>
      </c>
      <c r="D17" s="36">
        <v>79234</v>
      </c>
      <c r="E17" s="36">
        <v>82870</v>
      </c>
      <c r="F17" s="36">
        <v>84788</v>
      </c>
      <c r="G17" s="36">
        <v>86538</v>
      </c>
      <c r="H17" s="36">
        <v>89106</v>
      </c>
    </row>
    <row r="18" spans="1:8" x14ac:dyDescent="0.3">
      <c r="A18" s="188"/>
      <c r="B18" s="162" t="s">
        <v>63</v>
      </c>
      <c r="C18" s="85">
        <v>4064</v>
      </c>
      <c r="D18" s="36">
        <v>79257</v>
      </c>
      <c r="E18" s="36">
        <v>83677</v>
      </c>
      <c r="F18" s="36">
        <v>85523</v>
      </c>
      <c r="G18" s="36">
        <v>85523</v>
      </c>
      <c r="H18" s="36">
        <v>86168</v>
      </c>
    </row>
    <row r="19" spans="1:8" x14ac:dyDescent="0.3">
      <c r="A19" s="188" t="s">
        <v>25</v>
      </c>
      <c r="B19" s="162" t="s">
        <v>64</v>
      </c>
      <c r="C19" s="85">
        <v>98</v>
      </c>
      <c r="D19" s="36">
        <v>111879</v>
      </c>
      <c r="E19" s="36">
        <v>175197</v>
      </c>
      <c r="F19" s="36">
        <v>214322</v>
      </c>
      <c r="G19" s="36">
        <v>232092</v>
      </c>
      <c r="H19" s="36">
        <v>252954</v>
      </c>
    </row>
    <row r="20" spans="1:8" x14ac:dyDescent="0.3">
      <c r="A20" s="188"/>
      <c r="B20" s="162" t="s">
        <v>62</v>
      </c>
      <c r="C20" s="85">
        <v>33130</v>
      </c>
      <c r="D20" s="36">
        <v>88663</v>
      </c>
      <c r="E20" s="36">
        <v>94760</v>
      </c>
      <c r="F20" s="36">
        <v>99779</v>
      </c>
      <c r="G20" s="36">
        <v>101914</v>
      </c>
      <c r="H20" s="36">
        <v>105788</v>
      </c>
    </row>
    <row r="21" spans="1:8" x14ac:dyDescent="0.3">
      <c r="A21" s="188"/>
      <c r="B21" s="162" t="s">
        <v>63</v>
      </c>
      <c r="C21" s="85">
        <v>6814</v>
      </c>
      <c r="D21" s="36">
        <v>88408</v>
      </c>
      <c r="E21" s="36">
        <v>95000</v>
      </c>
      <c r="F21" s="36">
        <v>100378</v>
      </c>
      <c r="G21" s="36">
        <v>101451</v>
      </c>
      <c r="H21" s="36">
        <v>101451</v>
      </c>
    </row>
    <row r="22" spans="1:8" x14ac:dyDescent="0.3">
      <c r="A22" s="188" t="s">
        <v>26</v>
      </c>
      <c r="B22" s="162" t="s">
        <v>64</v>
      </c>
      <c r="C22" s="85">
        <v>133</v>
      </c>
      <c r="D22" s="36">
        <v>156953</v>
      </c>
      <c r="E22" s="36">
        <v>219372</v>
      </c>
      <c r="F22" s="36">
        <v>239632</v>
      </c>
      <c r="G22" s="36">
        <v>297773</v>
      </c>
      <c r="H22" s="36">
        <v>343930</v>
      </c>
    </row>
    <row r="23" spans="1:8" x14ac:dyDescent="0.3">
      <c r="A23" s="188"/>
      <c r="B23" s="162" t="s">
        <v>62</v>
      </c>
      <c r="C23" s="85">
        <v>30936</v>
      </c>
      <c r="D23" s="36">
        <v>113015</v>
      </c>
      <c r="E23" s="36">
        <v>120249</v>
      </c>
      <c r="F23" s="36">
        <v>125705</v>
      </c>
      <c r="G23" s="36">
        <v>127619</v>
      </c>
      <c r="H23" s="36">
        <v>134711</v>
      </c>
    </row>
    <row r="24" spans="1:8" x14ac:dyDescent="0.3">
      <c r="A24" s="188"/>
      <c r="B24" s="162" t="s">
        <v>63</v>
      </c>
      <c r="C24" s="85">
        <v>4417</v>
      </c>
      <c r="D24" s="36">
        <v>115663</v>
      </c>
      <c r="E24" s="36">
        <v>119044</v>
      </c>
      <c r="F24" s="36">
        <v>121598</v>
      </c>
      <c r="G24" s="36">
        <v>124403</v>
      </c>
      <c r="H24" s="36">
        <v>127515</v>
      </c>
    </row>
    <row r="25" spans="1:8" x14ac:dyDescent="0.3">
      <c r="A25" s="188" t="s">
        <v>27</v>
      </c>
      <c r="B25" s="162" t="s">
        <v>64</v>
      </c>
      <c r="C25" s="85">
        <v>66</v>
      </c>
      <c r="D25" s="36">
        <v>215944</v>
      </c>
      <c r="E25" s="36">
        <v>292883</v>
      </c>
      <c r="F25" s="36">
        <v>394049</v>
      </c>
      <c r="G25" s="36">
        <v>465356</v>
      </c>
      <c r="H25" s="36">
        <v>636816</v>
      </c>
    </row>
    <row r="26" spans="1:8" x14ac:dyDescent="0.3">
      <c r="A26" s="188"/>
      <c r="B26" s="162" t="s">
        <v>62</v>
      </c>
      <c r="C26" s="85">
        <v>13699</v>
      </c>
      <c r="D26" s="36">
        <v>136550</v>
      </c>
      <c r="E26" s="36">
        <v>148996</v>
      </c>
      <c r="F26" s="36">
        <v>155309</v>
      </c>
      <c r="G26" s="36">
        <v>159957</v>
      </c>
      <c r="H26" s="36">
        <v>174524</v>
      </c>
    </row>
    <row r="27" spans="1:8" x14ac:dyDescent="0.3">
      <c r="A27" s="188"/>
      <c r="B27" s="162" t="s">
        <v>63</v>
      </c>
      <c r="C27" s="85">
        <v>1629</v>
      </c>
      <c r="D27" s="36">
        <v>134073</v>
      </c>
      <c r="E27" s="36">
        <v>144195</v>
      </c>
      <c r="F27" s="36">
        <v>151019</v>
      </c>
      <c r="G27" s="36">
        <v>157978</v>
      </c>
      <c r="H27" s="36">
        <v>165632</v>
      </c>
    </row>
    <row r="28" spans="1:8" x14ac:dyDescent="0.3">
      <c r="A28" s="188" t="s">
        <v>28</v>
      </c>
      <c r="B28" s="162" t="s">
        <v>64</v>
      </c>
      <c r="C28" s="85">
        <v>334</v>
      </c>
      <c r="D28" s="36">
        <v>184626</v>
      </c>
      <c r="E28" s="36">
        <v>210548</v>
      </c>
      <c r="F28" s="36">
        <v>225360</v>
      </c>
      <c r="G28" s="36">
        <v>235085</v>
      </c>
      <c r="H28" s="36">
        <v>254294</v>
      </c>
    </row>
    <row r="29" spans="1:8" x14ac:dyDescent="0.3">
      <c r="A29" s="188"/>
      <c r="B29" s="162" t="s">
        <v>62</v>
      </c>
      <c r="C29" s="158">
        <v>21</v>
      </c>
      <c r="D29" s="20">
        <v>228283</v>
      </c>
      <c r="E29" s="20">
        <v>238865</v>
      </c>
      <c r="F29" s="20">
        <v>249448</v>
      </c>
      <c r="G29" s="20">
        <v>249448</v>
      </c>
      <c r="H29" s="20">
        <v>291500</v>
      </c>
    </row>
    <row r="30" spans="1:8" x14ac:dyDescent="0.3">
      <c r="A30" s="188"/>
      <c r="B30" s="162" t="s">
        <v>63</v>
      </c>
      <c r="C30" s="158">
        <v>2049</v>
      </c>
      <c r="D30" s="20">
        <v>198035</v>
      </c>
      <c r="E30" s="20">
        <v>213833</v>
      </c>
      <c r="F30" s="20">
        <v>226522</v>
      </c>
      <c r="G30" s="20">
        <v>239100</v>
      </c>
      <c r="H30" s="20">
        <v>256015</v>
      </c>
    </row>
    <row r="31" spans="1:8" x14ac:dyDescent="0.3">
      <c r="A31" s="188" t="s">
        <v>29</v>
      </c>
      <c r="B31" s="162" t="s">
        <v>64</v>
      </c>
      <c r="C31" s="158">
        <v>101</v>
      </c>
      <c r="D31" s="20">
        <v>233442</v>
      </c>
      <c r="E31" s="20">
        <v>272878</v>
      </c>
      <c r="F31" s="20">
        <v>285598</v>
      </c>
      <c r="G31" s="20">
        <v>299853</v>
      </c>
      <c r="H31" s="20">
        <v>319689</v>
      </c>
    </row>
    <row r="32" spans="1:8" x14ac:dyDescent="0.3">
      <c r="A32" s="188"/>
      <c r="B32" s="162" t="s">
        <v>62</v>
      </c>
      <c r="C32" s="158">
        <v>3</v>
      </c>
      <c r="D32" s="20">
        <v>294802</v>
      </c>
      <c r="E32" s="20">
        <v>294802</v>
      </c>
      <c r="F32" s="20">
        <v>294802</v>
      </c>
      <c r="G32" s="20">
        <v>334488</v>
      </c>
      <c r="H32" s="20">
        <v>366236</v>
      </c>
    </row>
    <row r="33" spans="1:8" x14ac:dyDescent="0.3">
      <c r="A33" s="188"/>
      <c r="B33" s="162" t="s">
        <v>63</v>
      </c>
      <c r="C33" s="158">
        <v>555</v>
      </c>
      <c r="D33" s="20">
        <v>257331</v>
      </c>
      <c r="E33" s="20">
        <v>274420</v>
      </c>
      <c r="F33" s="20">
        <v>291063</v>
      </c>
      <c r="G33" s="20">
        <v>305247</v>
      </c>
      <c r="H33" s="20">
        <v>336026</v>
      </c>
    </row>
    <row r="34" spans="1:8" x14ac:dyDescent="0.3">
      <c r="A34" s="188" t="s">
        <v>30</v>
      </c>
      <c r="B34" s="162" t="s">
        <v>64</v>
      </c>
      <c r="C34" s="158">
        <v>22</v>
      </c>
      <c r="D34" s="20">
        <v>336367</v>
      </c>
      <c r="E34" s="20">
        <v>358162</v>
      </c>
      <c r="F34" s="20">
        <v>398050</v>
      </c>
      <c r="G34" s="20">
        <v>407216</v>
      </c>
      <c r="H34" s="20">
        <v>463496</v>
      </c>
    </row>
    <row r="35" spans="1:8" x14ac:dyDescent="0.3">
      <c r="A35" s="188"/>
      <c r="B35" s="162" t="s">
        <v>63</v>
      </c>
      <c r="C35" s="158">
        <v>125</v>
      </c>
      <c r="D35" s="20">
        <v>338847</v>
      </c>
      <c r="E35" s="20">
        <v>373790</v>
      </c>
      <c r="F35" s="20">
        <v>394784</v>
      </c>
      <c r="G35" s="20">
        <v>410451</v>
      </c>
      <c r="H35" s="20">
        <v>466552</v>
      </c>
    </row>
    <row r="36" spans="1:8" ht="15" thickBot="1" x14ac:dyDescent="0.35">
      <c r="A36" s="159" t="s">
        <v>31</v>
      </c>
      <c r="B36" s="159" t="s">
        <v>65</v>
      </c>
      <c r="C36" s="46">
        <v>165882</v>
      </c>
      <c r="D36" s="38">
        <v>65923</v>
      </c>
      <c r="E36" s="38">
        <v>78735</v>
      </c>
      <c r="F36" s="38">
        <v>95323</v>
      </c>
      <c r="G36" s="38">
        <v>122202</v>
      </c>
      <c r="H36" s="38">
        <v>158314</v>
      </c>
    </row>
    <row r="38" spans="1:8" x14ac:dyDescent="0.3">
      <c r="A38" s="185" t="s">
        <v>181</v>
      </c>
      <c r="B38" s="186"/>
    </row>
    <row r="39" spans="1:8" x14ac:dyDescent="0.3">
      <c r="A39" s="185" t="s">
        <v>182</v>
      </c>
      <c r="B39" s="186"/>
    </row>
    <row r="40" spans="1:8" x14ac:dyDescent="0.3">
      <c r="A40" s="185" t="s">
        <v>183</v>
      </c>
      <c r="B40" s="186"/>
    </row>
    <row r="41" spans="1:8" x14ac:dyDescent="0.3">
      <c r="A41" s="119"/>
    </row>
    <row r="46" spans="1:8" x14ac:dyDescent="0.3">
      <c r="C46" s="118"/>
      <c r="D46" s="118"/>
      <c r="E46" s="118"/>
      <c r="F46" s="118"/>
      <c r="G46" s="118"/>
      <c r="H46" s="118"/>
    </row>
    <row r="47" spans="1:8" x14ac:dyDescent="0.3">
      <c r="D47" s="118"/>
      <c r="E47" s="118"/>
      <c r="F47" s="118"/>
      <c r="G47" s="118"/>
      <c r="H47" s="118"/>
    </row>
    <row r="48" spans="1:8" x14ac:dyDescent="0.3">
      <c r="D48" s="118"/>
      <c r="E48" s="118"/>
      <c r="F48" s="118"/>
      <c r="G48" s="118"/>
      <c r="H48" s="118"/>
    </row>
    <row r="49" spans="3:8" x14ac:dyDescent="0.3">
      <c r="D49" s="118"/>
      <c r="E49" s="118"/>
      <c r="F49" s="118"/>
      <c r="G49" s="118"/>
      <c r="H49" s="118"/>
    </row>
    <row r="50" spans="3:8" x14ac:dyDescent="0.3">
      <c r="D50" s="118"/>
      <c r="E50" s="118"/>
      <c r="F50" s="118"/>
      <c r="G50" s="118"/>
      <c r="H50" s="118"/>
    </row>
    <row r="51" spans="3:8" x14ac:dyDescent="0.3">
      <c r="C51" s="118"/>
      <c r="D51" s="118"/>
      <c r="E51" s="118"/>
      <c r="F51" s="118"/>
      <c r="G51" s="118"/>
      <c r="H51" s="118"/>
    </row>
    <row r="52" spans="3:8" x14ac:dyDescent="0.3">
      <c r="D52" s="118"/>
      <c r="E52" s="118"/>
      <c r="F52" s="118"/>
      <c r="G52" s="118"/>
      <c r="H52" s="118"/>
    </row>
    <row r="53" spans="3:8" x14ac:dyDescent="0.3">
      <c r="D53" s="118"/>
      <c r="E53" s="118"/>
      <c r="F53" s="118"/>
      <c r="G53" s="118"/>
      <c r="H53" s="118"/>
    </row>
    <row r="54" spans="3:8" x14ac:dyDescent="0.3">
      <c r="C54" s="118"/>
      <c r="D54" s="118"/>
      <c r="E54" s="118"/>
      <c r="F54" s="118"/>
      <c r="G54" s="118"/>
      <c r="H54" s="118"/>
    </row>
    <row r="55" spans="3:8" x14ac:dyDescent="0.3">
      <c r="C55" s="118"/>
      <c r="D55" s="118"/>
      <c r="E55" s="118"/>
      <c r="F55" s="118"/>
      <c r="G55" s="118"/>
      <c r="H55" s="118"/>
    </row>
    <row r="56" spans="3:8" x14ac:dyDescent="0.3">
      <c r="D56" s="118"/>
      <c r="E56" s="118"/>
      <c r="F56" s="118"/>
      <c r="G56" s="118"/>
      <c r="H56" s="118"/>
    </row>
    <row r="57" spans="3:8" x14ac:dyDescent="0.3">
      <c r="C57" s="118"/>
      <c r="D57" s="118"/>
      <c r="E57" s="118"/>
      <c r="F57" s="118"/>
      <c r="G57" s="118"/>
      <c r="H57" s="118"/>
    </row>
    <row r="58" spans="3:8" x14ac:dyDescent="0.3">
      <c r="C58" s="118"/>
      <c r="D58" s="118"/>
      <c r="E58" s="118"/>
      <c r="F58" s="118"/>
      <c r="G58" s="118"/>
      <c r="H58" s="118"/>
    </row>
    <row r="59" spans="3:8" x14ac:dyDescent="0.3">
      <c r="D59" s="118"/>
      <c r="E59" s="118"/>
      <c r="F59" s="118"/>
      <c r="G59" s="118"/>
      <c r="H59" s="118"/>
    </row>
    <row r="60" spans="3:8" x14ac:dyDescent="0.3">
      <c r="C60" s="118"/>
      <c r="D60" s="118"/>
      <c r="E60" s="118"/>
      <c r="F60" s="118"/>
      <c r="G60" s="118"/>
      <c r="H60" s="118"/>
    </row>
    <row r="61" spans="3:8" x14ac:dyDescent="0.3">
      <c r="C61" s="118"/>
      <c r="D61" s="118"/>
      <c r="E61" s="118"/>
      <c r="F61" s="118"/>
      <c r="G61" s="118"/>
      <c r="H61" s="118"/>
    </row>
    <row r="62" spans="3:8" x14ac:dyDescent="0.3">
      <c r="D62" s="118"/>
      <c r="E62" s="118"/>
      <c r="F62" s="118"/>
      <c r="G62" s="118"/>
      <c r="H62" s="118"/>
    </row>
    <row r="63" spans="3:8" x14ac:dyDescent="0.3">
      <c r="C63" s="118"/>
      <c r="D63" s="118"/>
      <c r="E63" s="118"/>
      <c r="F63" s="118"/>
      <c r="G63" s="118"/>
      <c r="H63" s="118"/>
    </row>
    <row r="64" spans="3:8" x14ac:dyDescent="0.3">
      <c r="C64" s="118"/>
      <c r="D64" s="118"/>
      <c r="E64" s="118"/>
      <c r="F64" s="118"/>
      <c r="G64" s="118"/>
      <c r="H64" s="118"/>
    </row>
    <row r="65" spans="3:8" x14ac:dyDescent="0.3">
      <c r="D65" s="118"/>
      <c r="E65" s="118"/>
      <c r="F65" s="118"/>
      <c r="G65" s="118"/>
      <c r="H65" s="118"/>
    </row>
    <row r="66" spans="3:8" x14ac:dyDescent="0.3">
      <c r="C66" s="118"/>
      <c r="D66" s="118"/>
      <c r="E66" s="118"/>
      <c r="F66" s="118"/>
      <c r="G66" s="118"/>
      <c r="H66" s="118"/>
    </row>
    <row r="67" spans="3:8" x14ac:dyDescent="0.3">
      <c r="C67" s="118"/>
      <c r="D67" s="118"/>
      <c r="E67" s="118"/>
      <c r="F67" s="118"/>
      <c r="G67" s="118"/>
      <c r="H67" s="118"/>
    </row>
    <row r="68" spans="3:8" x14ac:dyDescent="0.3">
      <c r="D68" s="118"/>
      <c r="E68" s="118"/>
      <c r="F68" s="118"/>
      <c r="G68" s="118"/>
      <c r="H68" s="118"/>
    </row>
    <row r="69" spans="3:8" x14ac:dyDescent="0.3">
      <c r="C69" s="118"/>
      <c r="D69" s="118"/>
      <c r="E69" s="118"/>
      <c r="F69" s="118"/>
      <c r="G69" s="118"/>
      <c r="H69" s="118"/>
    </row>
    <row r="70" spans="3:8" x14ac:dyDescent="0.3">
      <c r="C70" s="118"/>
      <c r="D70" s="118"/>
      <c r="E70" s="118"/>
      <c r="F70" s="118"/>
      <c r="G70" s="118"/>
      <c r="H70" s="118"/>
    </row>
    <row r="71" spans="3:8" x14ac:dyDescent="0.3">
      <c r="D71" s="118"/>
      <c r="E71" s="118"/>
      <c r="F71" s="118"/>
      <c r="G71" s="118"/>
      <c r="H71" s="118"/>
    </row>
    <row r="72" spans="3:8" x14ac:dyDescent="0.3">
      <c r="D72" s="118"/>
      <c r="E72" s="118"/>
      <c r="F72" s="118"/>
      <c r="G72" s="118"/>
      <c r="H72" s="118"/>
    </row>
    <row r="73" spans="3:8" x14ac:dyDescent="0.3">
      <c r="C73" s="118"/>
      <c r="D73" s="118"/>
      <c r="E73" s="118"/>
      <c r="F73" s="118"/>
      <c r="G73" s="118"/>
      <c r="H73" s="118"/>
    </row>
    <row r="74" spans="3:8" x14ac:dyDescent="0.3">
      <c r="D74" s="118"/>
      <c r="E74" s="118"/>
      <c r="F74" s="118"/>
      <c r="G74" s="118"/>
      <c r="H74" s="118"/>
    </row>
    <row r="75" spans="3:8" x14ac:dyDescent="0.3">
      <c r="D75" s="118"/>
      <c r="E75" s="118"/>
      <c r="F75" s="118"/>
      <c r="G75" s="118"/>
      <c r="H75" s="118"/>
    </row>
    <row r="76" spans="3:8" x14ac:dyDescent="0.3">
      <c r="D76" s="118"/>
      <c r="E76" s="118"/>
      <c r="F76" s="118"/>
      <c r="G76" s="118"/>
      <c r="H76" s="118"/>
    </row>
    <row r="77" spans="3:8" x14ac:dyDescent="0.3">
      <c r="D77" s="118"/>
      <c r="E77" s="118"/>
      <c r="F77" s="118"/>
      <c r="G77" s="118"/>
      <c r="H77" s="118"/>
    </row>
    <row r="78" spans="3:8" x14ac:dyDescent="0.3">
      <c r="D78" s="118"/>
      <c r="E78" s="118"/>
      <c r="F78" s="118"/>
      <c r="G78" s="118"/>
      <c r="H78" s="118"/>
    </row>
    <row r="79" spans="3:8" x14ac:dyDescent="0.3">
      <c r="C79" s="118"/>
      <c r="D79" s="118"/>
      <c r="E79" s="118"/>
      <c r="F79" s="118"/>
      <c r="G79" s="118"/>
      <c r="H79" s="118"/>
    </row>
  </sheetData>
  <mergeCells count="15">
    <mergeCell ref="A38:B38"/>
    <mergeCell ref="A39:B39"/>
    <mergeCell ref="A40:B40"/>
    <mergeCell ref="A4:A5"/>
    <mergeCell ref="A6:A7"/>
    <mergeCell ref="A8:A9"/>
    <mergeCell ref="A10:A12"/>
    <mergeCell ref="A13:A15"/>
    <mergeCell ref="A31:A33"/>
    <mergeCell ref="A34:A35"/>
    <mergeCell ref="A16:A18"/>
    <mergeCell ref="A19:A21"/>
    <mergeCell ref="A22:A24"/>
    <mergeCell ref="A25:A27"/>
    <mergeCell ref="A28:A30"/>
  </mergeCells>
  <hyperlinks>
    <hyperlink ref="G1" location="'Table of Contents'!A1" display="Back to Table of Contents"/>
  </hyperlinks>
  <pageMargins left="0.7" right="0.7" top="0.75" bottom="0.75" header="0.3" footer="0.3"/>
  <pageSetup scale="84" orientation="landscape" horizontalDpi="1200" verticalDpi="120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topLeftCell="A8" zoomScaleNormal="100" workbookViewId="0">
      <selection activeCell="H21" sqref="H21"/>
    </sheetView>
  </sheetViews>
  <sheetFormatPr defaultRowHeight="14.4" x14ac:dyDescent="0.3"/>
  <cols>
    <col min="1" max="1" width="24.109375" customWidth="1"/>
    <col min="3" max="3" width="14.88671875" customWidth="1"/>
    <col min="4" max="4" width="12.88671875" customWidth="1"/>
    <col min="5" max="5" width="15.88671875" customWidth="1"/>
    <col min="12" max="12" width="0.21875" customWidth="1"/>
  </cols>
  <sheetData>
    <row r="1" spans="1:9" x14ac:dyDescent="0.3">
      <c r="A1" s="12" t="s">
        <v>267</v>
      </c>
      <c r="I1" s="9" t="s">
        <v>15</v>
      </c>
    </row>
    <row r="2" spans="1:9" ht="15" thickBot="1" x14ac:dyDescent="0.35"/>
    <row r="3" spans="1:9" ht="25.2" thickBot="1" x14ac:dyDescent="0.35">
      <c r="A3" s="17" t="s">
        <v>32</v>
      </c>
      <c r="B3" s="17" t="s">
        <v>126</v>
      </c>
      <c r="C3" s="18" t="s">
        <v>129</v>
      </c>
      <c r="D3" s="18" t="s">
        <v>233</v>
      </c>
      <c r="E3" s="18" t="s">
        <v>268</v>
      </c>
    </row>
    <row r="4" spans="1:9" x14ac:dyDescent="0.3">
      <c r="A4" s="189" t="s">
        <v>19</v>
      </c>
      <c r="B4" s="160" t="s">
        <v>127</v>
      </c>
      <c r="C4" s="40">
        <v>1342</v>
      </c>
      <c r="D4" s="146">
        <v>32</v>
      </c>
      <c r="E4" s="88">
        <f>(D4)/(C4)</f>
        <v>2.3845007451564829E-2</v>
      </c>
    </row>
    <row r="5" spans="1:9" x14ac:dyDescent="0.3">
      <c r="A5" s="190" t="s">
        <v>19</v>
      </c>
      <c r="B5" s="160" t="s">
        <v>128</v>
      </c>
      <c r="C5" s="43">
        <v>1109</v>
      </c>
      <c r="D5" s="147">
        <v>40</v>
      </c>
      <c r="E5" s="88">
        <f>(D5)/(C5)</f>
        <v>3.6068530207394048E-2</v>
      </c>
    </row>
    <row r="6" spans="1:9" x14ac:dyDescent="0.3">
      <c r="A6" s="189" t="s">
        <v>20</v>
      </c>
      <c r="B6" s="160" t="s">
        <v>127</v>
      </c>
      <c r="C6" s="43">
        <v>124</v>
      </c>
      <c r="D6" s="168" t="s">
        <v>269</v>
      </c>
      <c r="E6" s="163" t="s">
        <v>269</v>
      </c>
    </row>
    <row r="7" spans="1:9" x14ac:dyDescent="0.3">
      <c r="A7" s="190" t="s">
        <v>20</v>
      </c>
      <c r="B7" s="160" t="s">
        <v>128</v>
      </c>
      <c r="C7" s="43">
        <v>114</v>
      </c>
      <c r="D7" s="168" t="s">
        <v>269</v>
      </c>
      <c r="E7" s="163" t="s">
        <v>269</v>
      </c>
    </row>
    <row r="8" spans="1:9" x14ac:dyDescent="0.3">
      <c r="A8" s="189" t="s">
        <v>21</v>
      </c>
      <c r="B8" s="160" t="s">
        <v>127</v>
      </c>
      <c r="C8" s="43">
        <v>996</v>
      </c>
      <c r="D8" s="147">
        <v>2</v>
      </c>
      <c r="E8" s="88">
        <f t="shared" ref="E8:E21" si="0">(D8)/(C8)</f>
        <v>2.008032128514056E-3</v>
      </c>
    </row>
    <row r="9" spans="1:9" x14ac:dyDescent="0.3">
      <c r="A9" s="190" t="s">
        <v>21</v>
      </c>
      <c r="B9" s="160" t="s">
        <v>128</v>
      </c>
      <c r="C9" s="43">
        <v>1243</v>
      </c>
      <c r="D9" s="147">
        <v>1</v>
      </c>
      <c r="E9" s="88">
        <f t="shared" si="0"/>
        <v>8.045052292839903E-4</v>
      </c>
    </row>
    <row r="10" spans="1:9" x14ac:dyDescent="0.3">
      <c r="A10" s="189" t="s">
        <v>22</v>
      </c>
      <c r="B10" s="160" t="s">
        <v>127</v>
      </c>
      <c r="C10" s="43">
        <v>4777</v>
      </c>
      <c r="D10" s="147">
        <v>30</v>
      </c>
      <c r="E10" s="88">
        <f t="shared" si="0"/>
        <v>6.2800921080175846E-3</v>
      </c>
    </row>
    <row r="11" spans="1:9" x14ac:dyDescent="0.3">
      <c r="A11" s="190" t="s">
        <v>22</v>
      </c>
      <c r="B11" s="160" t="s">
        <v>128</v>
      </c>
      <c r="C11" s="43">
        <v>7819</v>
      </c>
      <c r="D11" s="147">
        <v>24</v>
      </c>
      <c r="E11" s="88">
        <f t="shared" si="0"/>
        <v>3.0694462207443408E-3</v>
      </c>
    </row>
    <row r="12" spans="1:9" x14ac:dyDescent="0.3">
      <c r="A12" s="189" t="s">
        <v>23</v>
      </c>
      <c r="B12" s="160" t="s">
        <v>127</v>
      </c>
      <c r="C12" s="43">
        <v>9588</v>
      </c>
      <c r="D12" s="147">
        <v>49</v>
      </c>
      <c r="E12" s="88">
        <f t="shared" si="0"/>
        <v>5.1105548602419695E-3</v>
      </c>
    </row>
    <row r="13" spans="1:9" x14ac:dyDescent="0.3">
      <c r="A13" s="190" t="s">
        <v>23</v>
      </c>
      <c r="B13" s="160" t="s">
        <v>128</v>
      </c>
      <c r="C13" s="43">
        <v>19599</v>
      </c>
      <c r="D13" s="147">
        <v>60</v>
      </c>
      <c r="E13" s="88">
        <f t="shared" si="0"/>
        <v>3.0613806826878922E-3</v>
      </c>
    </row>
    <row r="14" spans="1:9" x14ac:dyDescent="0.3">
      <c r="A14" s="189" t="s">
        <v>24</v>
      </c>
      <c r="B14" s="160" t="s">
        <v>127</v>
      </c>
      <c r="C14" s="43">
        <v>9076</v>
      </c>
      <c r="D14" s="147">
        <v>115</v>
      </c>
      <c r="E14" s="88">
        <f t="shared" si="0"/>
        <v>1.2670780079330101E-2</v>
      </c>
    </row>
    <row r="15" spans="1:9" x14ac:dyDescent="0.3">
      <c r="A15" s="190" t="s">
        <v>24</v>
      </c>
      <c r="B15" s="160" t="s">
        <v>128</v>
      </c>
      <c r="C15" s="43">
        <v>15527</v>
      </c>
      <c r="D15" s="147">
        <v>132</v>
      </c>
      <c r="E15" s="88">
        <f t="shared" si="0"/>
        <v>8.5013202808011858E-3</v>
      </c>
    </row>
    <row r="16" spans="1:9" x14ac:dyDescent="0.3">
      <c r="A16" s="189" t="s">
        <v>25</v>
      </c>
      <c r="B16" s="160" t="s">
        <v>127</v>
      </c>
      <c r="C16" s="43">
        <v>15806</v>
      </c>
      <c r="D16" s="147">
        <v>403</v>
      </c>
      <c r="E16" s="88">
        <f t="shared" si="0"/>
        <v>2.5496646842971024E-2</v>
      </c>
    </row>
    <row r="17" spans="1:5" x14ac:dyDescent="0.3">
      <c r="A17" s="190" t="s">
        <v>25</v>
      </c>
      <c r="B17" s="160" t="s">
        <v>128</v>
      </c>
      <c r="C17" s="43">
        <v>24133</v>
      </c>
      <c r="D17" s="147">
        <v>444</v>
      </c>
      <c r="E17" s="88">
        <f t="shared" si="0"/>
        <v>1.8398044171880828E-2</v>
      </c>
    </row>
    <row r="18" spans="1:5" x14ac:dyDescent="0.3">
      <c r="A18" s="189" t="s">
        <v>26</v>
      </c>
      <c r="B18" s="160" t="s">
        <v>127</v>
      </c>
      <c r="C18" s="43">
        <v>15404</v>
      </c>
      <c r="D18" s="147">
        <v>861</v>
      </c>
      <c r="E18" s="88">
        <f t="shared" si="0"/>
        <v>5.5894572838223841E-2</v>
      </c>
    </row>
    <row r="19" spans="1:5" x14ac:dyDescent="0.3">
      <c r="A19" s="190" t="s">
        <v>26</v>
      </c>
      <c r="B19" s="160" t="s">
        <v>128</v>
      </c>
      <c r="C19" s="43">
        <v>20034</v>
      </c>
      <c r="D19" s="147">
        <v>815</v>
      </c>
      <c r="E19" s="88">
        <f t="shared" si="0"/>
        <v>4.0680842567635017E-2</v>
      </c>
    </row>
    <row r="20" spans="1:5" x14ac:dyDescent="0.3">
      <c r="A20" s="189" t="s">
        <v>27</v>
      </c>
      <c r="B20" s="160" t="s">
        <v>127</v>
      </c>
      <c r="C20" s="43">
        <v>7270</v>
      </c>
      <c r="D20" s="147">
        <v>907</v>
      </c>
      <c r="E20" s="88">
        <f t="shared" si="0"/>
        <v>0.12475928473177442</v>
      </c>
    </row>
    <row r="21" spans="1:5" x14ac:dyDescent="0.3">
      <c r="A21" s="190" t="s">
        <v>27</v>
      </c>
      <c r="B21" s="160" t="s">
        <v>128</v>
      </c>
      <c r="C21" s="43">
        <v>8114</v>
      </c>
      <c r="D21" s="147">
        <v>876</v>
      </c>
      <c r="E21" s="88">
        <f t="shared" si="0"/>
        <v>0.10796154794182894</v>
      </c>
    </row>
    <row r="22" spans="1:5" x14ac:dyDescent="0.3">
      <c r="A22" s="189" t="s">
        <v>28</v>
      </c>
      <c r="B22" s="160" t="s">
        <v>127</v>
      </c>
      <c r="C22" s="43">
        <v>1070</v>
      </c>
      <c r="D22" s="168" t="s">
        <v>269</v>
      </c>
      <c r="E22" s="163" t="s">
        <v>269</v>
      </c>
    </row>
    <row r="23" spans="1:5" x14ac:dyDescent="0.3">
      <c r="A23" s="190" t="s">
        <v>28</v>
      </c>
      <c r="B23" s="160" t="s">
        <v>128</v>
      </c>
      <c r="C23" s="43">
        <v>1328</v>
      </c>
      <c r="D23" s="168" t="s">
        <v>269</v>
      </c>
      <c r="E23" s="163" t="s">
        <v>269</v>
      </c>
    </row>
    <row r="24" spans="1:5" x14ac:dyDescent="0.3">
      <c r="A24" s="189" t="s">
        <v>29</v>
      </c>
      <c r="B24" s="160" t="s">
        <v>127</v>
      </c>
      <c r="C24" s="43">
        <v>317</v>
      </c>
      <c r="D24" s="168" t="s">
        <v>269</v>
      </c>
      <c r="E24" s="163" t="s">
        <v>269</v>
      </c>
    </row>
    <row r="25" spans="1:5" x14ac:dyDescent="0.3">
      <c r="A25" s="190" t="s">
        <v>29</v>
      </c>
      <c r="B25" s="160" t="s">
        <v>128</v>
      </c>
      <c r="C25" s="43">
        <v>339</v>
      </c>
      <c r="D25" s="168" t="s">
        <v>269</v>
      </c>
      <c r="E25" s="163" t="s">
        <v>269</v>
      </c>
    </row>
    <row r="26" spans="1:5" x14ac:dyDescent="0.3">
      <c r="A26" s="193" t="s">
        <v>30</v>
      </c>
      <c r="B26" s="162" t="s">
        <v>127</v>
      </c>
      <c r="C26" s="43">
        <v>75</v>
      </c>
      <c r="D26" s="168" t="s">
        <v>269</v>
      </c>
      <c r="E26" s="163" t="s">
        <v>269</v>
      </c>
    </row>
    <row r="27" spans="1:5" x14ac:dyDescent="0.3">
      <c r="A27" s="194" t="s">
        <v>30</v>
      </c>
      <c r="B27" s="164" t="s">
        <v>128</v>
      </c>
      <c r="C27" s="165">
        <v>71</v>
      </c>
      <c r="D27" s="169" t="s">
        <v>269</v>
      </c>
      <c r="E27" s="163" t="s">
        <v>269</v>
      </c>
    </row>
    <row r="28" spans="1:5" ht="15" thickBot="1" x14ac:dyDescent="0.35">
      <c r="A28" s="191" t="s">
        <v>31</v>
      </c>
      <c r="B28" s="192" t="s">
        <v>65</v>
      </c>
      <c r="C28" s="46">
        <v>165275</v>
      </c>
      <c r="D28" s="148">
        <v>4791</v>
      </c>
      <c r="E28" s="166"/>
    </row>
    <row r="30" spans="1:5" x14ac:dyDescent="0.3">
      <c r="A30" t="s">
        <v>270</v>
      </c>
    </row>
    <row r="31" spans="1:5" x14ac:dyDescent="0.3">
      <c r="A31" t="s">
        <v>271</v>
      </c>
    </row>
  </sheetData>
  <mergeCells count="13">
    <mergeCell ref="A28:B28"/>
    <mergeCell ref="A16:A17"/>
    <mergeCell ref="A18:A19"/>
    <mergeCell ref="A20:A21"/>
    <mergeCell ref="A22:A23"/>
    <mergeCell ref="A24:A25"/>
    <mergeCell ref="A26:A27"/>
    <mergeCell ref="A14:A15"/>
    <mergeCell ref="A4:A5"/>
    <mergeCell ref="A6:A7"/>
    <mergeCell ref="A8:A9"/>
    <mergeCell ref="A10:A11"/>
    <mergeCell ref="A12:A13"/>
  </mergeCells>
  <hyperlinks>
    <hyperlink ref="I1" location="'Table of Contents'!A1" display="Back to Table of Contents"/>
  </hyperlinks>
  <pageMargins left="0.7" right="0.7" top="0.75" bottom="0.75" header="0.3" footer="0.3"/>
  <pageSetup scale="88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8"/>
  <sheetViews>
    <sheetView zoomScaleNormal="100" workbookViewId="0">
      <selection activeCell="I1" sqref="I1"/>
    </sheetView>
  </sheetViews>
  <sheetFormatPr defaultRowHeight="14.4" x14ac:dyDescent="0.3"/>
  <cols>
    <col min="1" max="10" width="13.88671875" customWidth="1"/>
  </cols>
  <sheetData>
    <row r="1" spans="1:10" x14ac:dyDescent="0.3">
      <c r="A1" s="12" t="s">
        <v>245</v>
      </c>
      <c r="I1" s="9" t="s">
        <v>15</v>
      </c>
    </row>
    <row r="2" spans="1:10" ht="15" thickBot="1" x14ac:dyDescent="0.35"/>
    <row r="3" spans="1:10" ht="44.25" customHeight="1" thickBot="1" x14ac:dyDescent="0.35">
      <c r="A3" s="54" t="s">
        <v>32</v>
      </c>
      <c r="B3" s="54" t="s">
        <v>126</v>
      </c>
      <c r="C3" s="18" t="s">
        <v>129</v>
      </c>
      <c r="D3" s="18" t="s">
        <v>58</v>
      </c>
      <c r="E3" s="18" t="s">
        <v>59</v>
      </c>
      <c r="F3" s="18" t="s">
        <v>16</v>
      </c>
      <c r="G3" s="90" t="s">
        <v>130</v>
      </c>
      <c r="H3" s="18" t="s">
        <v>60</v>
      </c>
      <c r="I3" s="18" t="s">
        <v>61</v>
      </c>
      <c r="J3" s="18" t="s">
        <v>84</v>
      </c>
    </row>
    <row r="4" spans="1:10" x14ac:dyDescent="0.3">
      <c r="A4" s="189" t="s">
        <v>19</v>
      </c>
      <c r="B4" s="86" t="s">
        <v>127</v>
      </c>
      <c r="C4" s="40">
        <v>1342</v>
      </c>
      <c r="D4" s="42">
        <v>65550</v>
      </c>
      <c r="E4" s="42">
        <v>67577</v>
      </c>
      <c r="F4" s="42">
        <v>69863</v>
      </c>
      <c r="G4" s="87"/>
      <c r="H4" s="42">
        <v>73343</v>
      </c>
      <c r="I4" s="42">
        <v>80336</v>
      </c>
      <c r="J4" s="42">
        <v>71024</v>
      </c>
    </row>
    <row r="5" spans="1:10" x14ac:dyDescent="0.3">
      <c r="A5" s="190" t="s">
        <v>19</v>
      </c>
      <c r="B5" s="86" t="s">
        <v>128</v>
      </c>
      <c r="C5" s="43">
        <v>1109</v>
      </c>
      <c r="D5" s="45">
        <v>66091</v>
      </c>
      <c r="E5" s="45">
        <v>67577</v>
      </c>
      <c r="F5" s="45">
        <v>71063</v>
      </c>
      <c r="G5" s="88">
        <v>1.0172000000000001</v>
      </c>
      <c r="H5" s="45">
        <v>74354</v>
      </c>
      <c r="I5" s="45">
        <v>80336</v>
      </c>
      <c r="J5" s="45">
        <v>71519</v>
      </c>
    </row>
    <row r="6" spans="1:10" x14ac:dyDescent="0.3">
      <c r="A6" s="189" t="s">
        <v>20</v>
      </c>
      <c r="B6" s="86" t="s">
        <v>127</v>
      </c>
      <c r="C6" s="43">
        <v>124</v>
      </c>
      <c r="D6" s="45">
        <v>50158</v>
      </c>
      <c r="E6" s="45">
        <v>51664</v>
      </c>
      <c r="F6" s="45">
        <v>55188</v>
      </c>
      <c r="G6" s="88"/>
      <c r="H6" s="45">
        <v>56354</v>
      </c>
      <c r="I6" s="45">
        <v>57988</v>
      </c>
      <c r="J6" s="45">
        <v>54156</v>
      </c>
    </row>
    <row r="7" spans="1:10" x14ac:dyDescent="0.3">
      <c r="A7" s="190" t="s">
        <v>20</v>
      </c>
      <c r="B7" s="86" t="s">
        <v>128</v>
      </c>
      <c r="C7" s="43">
        <v>114</v>
      </c>
      <c r="D7" s="45">
        <v>50158</v>
      </c>
      <c r="E7" s="45">
        <v>51486</v>
      </c>
      <c r="F7" s="45">
        <v>54255</v>
      </c>
      <c r="G7" s="88">
        <v>0.98309999999999997</v>
      </c>
      <c r="H7" s="45">
        <v>55188</v>
      </c>
      <c r="I7" s="45">
        <v>57988</v>
      </c>
      <c r="J7" s="45">
        <v>53759</v>
      </c>
    </row>
    <row r="8" spans="1:10" x14ac:dyDescent="0.3">
      <c r="A8" s="189" t="s">
        <v>21</v>
      </c>
      <c r="B8" s="86" t="s">
        <v>127</v>
      </c>
      <c r="C8" s="43">
        <v>996</v>
      </c>
      <c r="D8" s="45">
        <v>54439</v>
      </c>
      <c r="E8" s="45">
        <v>54592</v>
      </c>
      <c r="F8" s="45">
        <v>59003</v>
      </c>
      <c r="G8" s="88"/>
      <c r="H8" s="45">
        <v>61245</v>
      </c>
      <c r="I8" s="45">
        <v>64441</v>
      </c>
      <c r="J8" s="45">
        <v>58586</v>
      </c>
    </row>
    <row r="9" spans="1:10" x14ac:dyDescent="0.3">
      <c r="A9" s="190" t="s">
        <v>21</v>
      </c>
      <c r="B9" s="86" t="s">
        <v>128</v>
      </c>
      <c r="C9" s="43">
        <v>1243</v>
      </c>
      <c r="D9" s="45">
        <v>54439</v>
      </c>
      <c r="E9" s="45">
        <v>56072</v>
      </c>
      <c r="F9" s="45">
        <v>59374</v>
      </c>
      <c r="G9" s="88">
        <v>1.0063</v>
      </c>
      <c r="H9" s="45">
        <v>62074</v>
      </c>
      <c r="I9" s="45">
        <v>65804</v>
      </c>
      <c r="J9" s="45">
        <v>59512</v>
      </c>
    </row>
    <row r="10" spans="1:10" x14ac:dyDescent="0.3">
      <c r="A10" s="189" t="s">
        <v>22</v>
      </c>
      <c r="B10" s="86" t="s">
        <v>127</v>
      </c>
      <c r="C10" s="43">
        <v>4777</v>
      </c>
      <c r="D10" s="45">
        <v>61915</v>
      </c>
      <c r="E10" s="45">
        <v>63760</v>
      </c>
      <c r="F10" s="45">
        <v>67577</v>
      </c>
      <c r="G10" s="88"/>
      <c r="H10" s="45">
        <v>71076</v>
      </c>
      <c r="I10" s="45">
        <v>72908</v>
      </c>
      <c r="J10" s="45">
        <v>67434</v>
      </c>
    </row>
    <row r="11" spans="1:10" x14ac:dyDescent="0.3">
      <c r="A11" s="190" t="s">
        <v>22</v>
      </c>
      <c r="B11" s="86" t="s">
        <v>128</v>
      </c>
      <c r="C11" s="43">
        <v>7819</v>
      </c>
      <c r="D11" s="45">
        <v>62193</v>
      </c>
      <c r="E11" s="45">
        <v>63760</v>
      </c>
      <c r="F11" s="45">
        <v>67316</v>
      </c>
      <c r="G11" s="88">
        <v>0.99609999999999999</v>
      </c>
      <c r="H11" s="45">
        <v>71062</v>
      </c>
      <c r="I11" s="45">
        <v>72908</v>
      </c>
      <c r="J11" s="45">
        <v>67483</v>
      </c>
    </row>
    <row r="12" spans="1:10" x14ac:dyDescent="0.3">
      <c r="A12" s="189" t="s">
        <v>23</v>
      </c>
      <c r="B12" s="86" t="s">
        <v>127</v>
      </c>
      <c r="C12" s="43">
        <v>9588</v>
      </c>
      <c r="D12" s="45">
        <v>71063</v>
      </c>
      <c r="E12" s="45">
        <v>73337</v>
      </c>
      <c r="F12" s="45">
        <v>76799</v>
      </c>
      <c r="G12" s="88"/>
      <c r="H12" s="45">
        <v>78735</v>
      </c>
      <c r="I12" s="45">
        <v>81703</v>
      </c>
      <c r="J12" s="45">
        <v>76454</v>
      </c>
    </row>
    <row r="13" spans="1:10" x14ac:dyDescent="0.3">
      <c r="A13" s="190" t="s">
        <v>23</v>
      </c>
      <c r="B13" s="86" t="s">
        <v>128</v>
      </c>
      <c r="C13" s="43">
        <v>19599</v>
      </c>
      <c r="D13" s="45">
        <v>71063</v>
      </c>
      <c r="E13" s="45">
        <v>73343</v>
      </c>
      <c r="F13" s="45">
        <v>77658</v>
      </c>
      <c r="G13" s="88">
        <v>1.0112000000000001</v>
      </c>
      <c r="H13" s="45">
        <v>78735</v>
      </c>
      <c r="I13" s="45">
        <v>81703</v>
      </c>
      <c r="J13" s="45">
        <v>76520</v>
      </c>
    </row>
    <row r="14" spans="1:10" x14ac:dyDescent="0.3">
      <c r="A14" s="189" t="s">
        <v>24</v>
      </c>
      <c r="B14" s="86" t="s">
        <v>127</v>
      </c>
      <c r="C14" s="43">
        <v>9076</v>
      </c>
      <c r="D14" s="45">
        <v>79169</v>
      </c>
      <c r="E14" s="45">
        <v>82869</v>
      </c>
      <c r="F14" s="45">
        <v>84840</v>
      </c>
      <c r="G14" s="88"/>
      <c r="H14" s="45">
        <v>86211</v>
      </c>
      <c r="I14" s="45">
        <v>88967</v>
      </c>
      <c r="J14" s="45">
        <v>84838</v>
      </c>
    </row>
    <row r="15" spans="1:10" x14ac:dyDescent="0.3">
      <c r="A15" s="190" t="s">
        <v>24</v>
      </c>
      <c r="B15" s="86" t="s">
        <v>128</v>
      </c>
      <c r="C15" s="43">
        <v>15527</v>
      </c>
      <c r="D15" s="45">
        <v>79257</v>
      </c>
      <c r="E15" s="45">
        <v>83061</v>
      </c>
      <c r="F15" s="45">
        <v>85523</v>
      </c>
      <c r="G15" s="88">
        <v>1.0081</v>
      </c>
      <c r="H15" s="45">
        <v>86384</v>
      </c>
      <c r="I15" s="45">
        <v>89106</v>
      </c>
      <c r="J15" s="45">
        <v>84912</v>
      </c>
    </row>
    <row r="16" spans="1:10" x14ac:dyDescent="0.3">
      <c r="A16" s="189" t="s">
        <v>25</v>
      </c>
      <c r="B16" s="86" t="s">
        <v>127</v>
      </c>
      <c r="C16" s="43">
        <v>15806</v>
      </c>
      <c r="D16" s="45">
        <v>88466</v>
      </c>
      <c r="E16" s="45">
        <v>95004</v>
      </c>
      <c r="F16" s="45">
        <v>100130</v>
      </c>
      <c r="G16" s="88"/>
      <c r="H16" s="45">
        <v>101451</v>
      </c>
      <c r="I16" s="45">
        <v>105788</v>
      </c>
      <c r="J16" s="45">
        <v>98834</v>
      </c>
    </row>
    <row r="17" spans="1:10" x14ac:dyDescent="0.3">
      <c r="A17" s="190" t="s">
        <v>25</v>
      </c>
      <c r="B17" s="86" t="s">
        <v>128</v>
      </c>
      <c r="C17" s="43">
        <v>24133</v>
      </c>
      <c r="D17" s="45">
        <v>88929</v>
      </c>
      <c r="E17" s="45">
        <v>94332</v>
      </c>
      <c r="F17" s="45">
        <v>99779</v>
      </c>
      <c r="G17" s="88">
        <v>0.99650000000000005</v>
      </c>
      <c r="H17" s="45">
        <v>101451</v>
      </c>
      <c r="I17" s="45">
        <v>104707</v>
      </c>
      <c r="J17" s="45">
        <v>98417</v>
      </c>
    </row>
    <row r="18" spans="1:10" x14ac:dyDescent="0.3">
      <c r="A18" s="189" t="s">
        <v>26</v>
      </c>
      <c r="B18" s="86" t="s">
        <v>127</v>
      </c>
      <c r="C18" s="43">
        <v>15404</v>
      </c>
      <c r="D18" s="45">
        <v>113015</v>
      </c>
      <c r="E18" s="45">
        <v>120249</v>
      </c>
      <c r="F18" s="45">
        <v>124931</v>
      </c>
      <c r="G18" s="88"/>
      <c r="H18" s="45">
        <v>126533</v>
      </c>
      <c r="I18" s="45">
        <v>135338</v>
      </c>
      <c r="J18" s="45">
        <v>124721</v>
      </c>
    </row>
    <row r="19" spans="1:10" x14ac:dyDescent="0.3">
      <c r="A19" s="190" t="s">
        <v>26</v>
      </c>
      <c r="B19" s="86" t="s">
        <v>128</v>
      </c>
      <c r="C19" s="43">
        <v>20034</v>
      </c>
      <c r="D19" s="45">
        <v>112947</v>
      </c>
      <c r="E19" s="45">
        <v>120161</v>
      </c>
      <c r="F19" s="45">
        <v>124837</v>
      </c>
      <c r="G19" s="88">
        <v>0.99919999999999998</v>
      </c>
      <c r="H19" s="45">
        <v>127619</v>
      </c>
      <c r="I19" s="45">
        <v>134531</v>
      </c>
      <c r="J19" s="45">
        <v>124342</v>
      </c>
    </row>
    <row r="20" spans="1:10" x14ac:dyDescent="0.3">
      <c r="A20" s="189" t="s">
        <v>27</v>
      </c>
      <c r="B20" s="86" t="s">
        <v>127</v>
      </c>
      <c r="C20" s="43">
        <v>7270</v>
      </c>
      <c r="D20" s="45">
        <v>136220</v>
      </c>
      <c r="E20" s="45">
        <v>148996</v>
      </c>
      <c r="F20" s="45">
        <v>155309</v>
      </c>
      <c r="G20" s="88"/>
      <c r="H20" s="45">
        <v>159229</v>
      </c>
      <c r="I20" s="45">
        <v>175248</v>
      </c>
      <c r="J20" s="45">
        <v>157055</v>
      </c>
    </row>
    <row r="21" spans="1:10" x14ac:dyDescent="0.3">
      <c r="A21" s="190" t="s">
        <v>27</v>
      </c>
      <c r="B21" s="86" t="s">
        <v>128</v>
      </c>
      <c r="C21" s="43">
        <v>8114</v>
      </c>
      <c r="D21" s="45">
        <v>135454</v>
      </c>
      <c r="E21" s="45">
        <v>147955</v>
      </c>
      <c r="F21" s="45">
        <v>155309</v>
      </c>
      <c r="G21" s="88">
        <v>1</v>
      </c>
      <c r="H21" s="45">
        <v>158395</v>
      </c>
      <c r="I21" s="45">
        <v>172593</v>
      </c>
      <c r="J21" s="45">
        <v>155437</v>
      </c>
    </row>
    <row r="22" spans="1:10" x14ac:dyDescent="0.3">
      <c r="A22" s="189" t="s">
        <v>28</v>
      </c>
      <c r="B22" s="86" t="s">
        <v>127</v>
      </c>
      <c r="C22" s="43">
        <v>1070</v>
      </c>
      <c r="D22" s="45">
        <v>192302</v>
      </c>
      <c r="E22" s="45">
        <v>213673</v>
      </c>
      <c r="F22" s="45">
        <v>228024</v>
      </c>
      <c r="G22" s="88"/>
      <c r="H22" s="45">
        <v>240011</v>
      </c>
      <c r="I22" s="45">
        <v>256565</v>
      </c>
      <c r="J22" s="45">
        <v>227196</v>
      </c>
    </row>
    <row r="23" spans="1:10" x14ac:dyDescent="0.3">
      <c r="A23" s="190" t="s">
        <v>28</v>
      </c>
      <c r="B23" s="86" t="s">
        <v>128</v>
      </c>
      <c r="C23" s="43">
        <v>1328</v>
      </c>
      <c r="D23" s="45">
        <v>193007</v>
      </c>
      <c r="E23" s="45">
        <v>213833</v>
      </c>
      <c r="F23" s="45">
        <v>225818</v>
      </c>
      <c r="G23" s="88">
        <v>0.99029999999999996</v>
      </c>
      <c r="H23" s="45">
        <v>236877</v>
      </c>
      <c r="I23" s="45">
        <v>255076</v>
      </c>
      <c r="J23" s="45">
        <v>225682</v>
      </c>
    </row>
    <row r="24" spans="1:10" x14ac:dyDescent="0.3">
      <c r="A24" s="189" t="s">
        <v>29</v>
      </c>
      <c r="B24" s="86" t="s">
        <v>127</v>
      </c>
      <c r="C24" s="43">
        <v>317</v>
      </c>
      <c r="D24" s="45">
        <v>258784</v>
      </c>
      <c r="E24" s="45">
        <v>273522</v>
      </c>
      <c r="F24" s="45">
        <v>291063</v>
      </c>
      <c r="G24" s="88"/>
      <c r="H24" s="45">
        <v>304925</v>
      </c>
      <c r="I24" s="45">
        <v>341492</v>
      </c>
      <c r="J24" s="45">
        <v>294765</v>
      </c>
    </row>
    <row r="25" spans="1:10" x14ac:dyDescent="0.3">
      <c r="A25" s="190" t="s">
        <v>29</v>
      </c>
      <c r="B25" s="86" t="s">
        <v>128</v>
      </c>
      <c r="C25" s="43">
        <v>339</v>
      </c>
      <c r="D25" s="45">
        <v>256993</v>
      </c>
      <c r="E25" s="45">
        <v>272125</v>
      </c>
      <c r="F25" s="45">
        <v>290295</v>
      </c>
      <c r="G25" s="88">
        <v>0.99739999999999995</v>
      </c>
      <c r="H25" s="45">
        <v>304146</v>
      </c>
      <c r="I25" s="45">
        <v>327031</v>
      </c>
      <c r="J25" s="45">
        <v>289272</v>
      </c>
    </row>
    <row r="26" spans="1:10" x14ac:dyDescent="0.3">
      <c r="A26" s="189" t="s">
        <v>30</v>
      </c>
      <c r="B26" s="86" t="s">
        <v>127</v>
      </c>
      <c r="C26" s="43">
        <v>75</v>
      </c>
      <c r="D26" s="45">
        <v>338545</v>
      </c>
      <c r="E26" s="45">
        <v>370481</v>
      </c>
      <c r="F26" s="45">
        <v>397517</v>
      </c>
      <c r="G26" s="88"/>
      <c r="H26" s="45">
        <v>410437</v>
      </c>
      <c r="I26" s="45">
        <v>504500</v>
      </c>
      <c r="J26" s="45">
        <v>403197</v>
      </c>
    </row>
    <row r="27" spans="1:10" x14ac:dyDescent="0.3">
      <c r="A27" s="190" t="s">
        <v>30</v>
      </c>
      <c r="B27" s="86" t="s">
        <v>128</v>
      </c>
      <c r="C27" s="43">
        <v>71</v>
      </c>
      <c r="D27" s="45">
        <v>338847</v>
      </c>
      <c r="E27" s="45">
        <v>371225</v>
      </c>
      <c r="F27" s="45">
        <v>391251</v>
      </c>
      <c r="G27" s="88">
        <v>0.98419999999999996</v>
      </c>
      <c r="H27" s="45">
        <v>408268</v>
      </c>
      <c r="I27" s="45">
        <v>428985</v>
      </c>
      <c r="J27" s="45">
        <v>389454</v>
      </c>
    </row>
    <row r="28" spans="1:10" ht="15" thickBot="1" x14ac:dyDescent="0.35">
      <c r="A28" s="191" t="s">
        <v>31</v>
      </c>
      <c r="B28" s="192" t="s">
        <v>65</v>
      </c>
      <c r="C28" s="46">
        <v>165275</v>
      </c>
      <c r="D28" s="38">
        <v>66580</v>
      </c>
      <c r="E28" s="38">
        <v>78735</v>
      </c>
      <c r="F28" s="38">
        <v>95353</v>
      </c>
      <c r="G28" s="89"/>
      <c r="H28" s="38">
        <v>122202</v>
      </c>
      <c r="I28" s="38">
        <v>158314</v>
      </c>
      <c r="J28" s="38">
        <v>103074</v>
      </c>
    </row>
    <row r="30" spans="1:10" x14ac:dyDescent="0.3">
      <c r="A30" s="16" t="s">
        <v>70</v>
      </c>
    </row>
    <row r="34" spans="3:10" x14ac:dyDescent="0.3">
      <c r="C34" s="118"/>
      <c r="D34" s="118"/>
      <c r="E34" s="118"/>
      <c r="F34" s="118"/>
      <c r="H34" s="118"/>
      <c r="I34" s="118"/>
      <c r="J34" s="118"/>
    </row>
    <row r="35" spans="3:10" x14ac:dyDescent="0.3">
      <c r="C35" s="118"/>
      <c r="D35" s="118"/>
      <c r="E35" s="118"/>
      <c r="F35" s="118"/>
      <c r="G35" s="141"/>
      <c r="H35" s="118"/>
      <c r="I35" s="118"/>
      <c r="J35" s="118"/>
    </row>
    <row r="36" spans="3:10" x14ac:dyDescent="0.3">
      <c r="D36" s="118"/>
      <c r="E36" s="118"/>
      <c r="F36" s="118"/>
      <c r="H36" s="118"/>
      <c r="I36" s="118"/>
      <c r="J36" s="118"/>
    </row>
    <row r="37" spans="3:10" x14ac:dyDescent="0.3">
      <c r="D37" s="118"/>
      <c r="E37" s="118"/>
      <c r="F37" s="118"/>
      <c r="G37" s="141"/>
      <c r="H37" s="118"/>
      <c r="I37" s="118"/>
      <c r="J37" s="118"/>
    </row>
    <row r="38" spans="3:10" x14ac:dyDescent="0.3">
      <c r="D38" s="118"/>
      <c r="E38" s="118"/>
      <c r="F38" s="118"/>
      <c r="H38" s="118"/>
      <c r="I38" s="118"/>
      <c r="J38" s="118"/>
    </row>
    <row r="39" spans="3:10" x14ac:dyDescent="0.3">
      <c r="C39" s="118"/>
      <c r="D39" s="118"/>
      <c r="E39" s="118"/>
      <c r="F39" s="118"/>
      <c r="G39" s="141"/>
      <c r="H39" s="118"/>
      <c r="I39" s="118"/>
      <c r="J39" s="118"/>
    </row>
    <row r="40" spans="3:10" x14ac:dyDescent="0.3">
      <c r="C40" s="118"/>
      <c r="D40" s="118"/>
      <c r="E40" s="118"/>
      <c r="F40" s="118"/>
      <c r="H40" s="118"/>
      <c r="I40" s="118"/>
      <c r="J40" s="118"/>
    </row>
    <row r="41" spans="3:10" x14ac:dyDescent="0.3">
      <c r="C41" s="118"/>
      <c r="D41" s="118"/>
      <c r="E41" s="118"/>
      <c r="F41" s="118"/>
      <c r="G41" s="141"/>
      <c r="H41" s="118"/>
      <c r="I41" s="118"/>
      <c r="J41" s="118"/>
    </row>
    <row r="42" spans="3:10" x14ac:dyDescent="0.3">
      <c r="C42" s="118"/>
      <c r="D42" s="118"/>
      <c r="E42" s="118"/>
      <c r="F42" s="118"/>
      <c r="H42" s="118"/>
      <c r="I42" s="118"/>
      <c r="J42" s="118"/>
    </row>
    <row r="43" spans="3:10" x14ac:dyDescent="0.3">
      <c r="C43" s="118"/>
      <c r="D43" s="118"/>
      <c r="E43" s="118"/>
      <c r="F43" s="118"/>
      <c r="G43" s="141"/>
      <c r="H43" s="118"/>
      <c r="I43" s="118"/>
      <c r="J43" s="118"/>
    </row>
    <row r="44" spans="3:10" x14ac:dyDescent="0.3">
      <c r="C44" s="118"/>
      <c r="D44" s="118"/>
      <c r="E44" s="118"/>
      <c r="F44" s="118"/>
      <c r="H44" s="118"/>
      <c r="I44" s="118"/>
      <c r="J44" s="118"/>
    </row>
    <row r="45" spans="3:10" x14ac:dyDescent="0.3">
      <c r="C45" s="118"/>
      <c r="D45" s="118"/>
      <c r="E45" s="118"/>
      <c r="F45" s="118"/>
      <c r="G45" s="141"/>
      <c r="H45" s="118"/>
      <c r="I45" s="118"/>
      <c r="J45" s="118"/>
    </row>
    <row r="46" spans="3:10" x14ac:dyDescent="0.3">
      <c r="C46" s="118"/>
      <c r="D46" s="118"/>
      <c r="E46" s="118"/>
      <c r="F46" s="118"/>
      <c r="H46" s="118"/>
      <c r="I46" s="118"/>
      <c r="J46" s="118"/>
    </row>
    <row r="47" spans="3:10" x14ac:dyDescent="0.3">
      <c r="C47" s="118"/>
      <c r="D47" s="118"/>
      <c r="E47" s="118"/>
      <c r="F47" s="118"/>
      <c r="G47" s="141"/>
      <c r="H47" s="118"/>
      <c r="I47" s="118"/>
      <c r="J47" s="118"/>
    </row>
    <row r="48" spans="3:10" x14ac:dyDescent="0.3">
      <c r="C48" s="118"/>
      <c r="D48" s="118"/>
      <c r="E48" s="118"/>
      <c r="F48" s="118"/>
      <c r="H48" s="118"/>
      <c r="I48" s="118"/>
      <c r="J48" s="118"/>
    </row>
    <row r="49" spans="3:10" x14ac:dyDescent="0.3">
      <c r="C49" s="118"/>
      <c r="D49" s="118"/>
      <c r="E49" s="118"/>
      <c r="F49" s="118"/>
      <c r="G49" s="141"/>
      <c r="H49" s="118"/>
      <c r="I49" s="118"/>
      <c r="J49" s="118"/>
    </row>
    <row r="50" spans="3:10" x14ac:dyDescent="0.3">
      <c r="C50" s="118"/>
      <c r="D50" s="118"/>
      <c r="E50" s="118"/>
      <c r="F50" s="118"/>
      <c r="H50" s="118"/>
      <c r="I50" s="118"/>
      <c r="J50" s="118"/>
    </row>
    <row r="51" spans="3:10" x14ac:dyDescent="0.3">
      <c r="C51" s="118"/>
      <c r="D51" s="118"/>
      <c r="E51" s="118"/>
      <c r="F51" s="118"/>
      <c r="G51" s="141"/>
      <c r="H51" s="118"/>
      <c r="I51" s="118"/>
      <c r="J51" s="118"/>
    </row>
    <row r="52" spans="3:10" x14ac:dyDescent="0.3">
      <c r="C52" s="118"/>
      <c r="D52" s="118"/>
      <c r="E52" s="118"/>
      <c r="F52" s="118"/>
      <c r="H52" s="118"/>
      <c r="I52" s="118"/>
      <c r="J52" s="118"/>
    </row>
    <row r="53" spans="3:10" x14ac:dyDescent="0.3">
      <c r="C53" s="118"/>
      <c r="D53" s="118"/>
      <c r="E53" s="118"/>
      <c r="F53" s="118"/>
      <c r="G53" s="141"/>
      <c r="H53" s="118"/>
      <c r="I53" s="118"/>
      <c r="J53" s="118"/>
    </row>
    <row r="54" spans="3:10" x14ac:dyDescent="0.3">
      <c r="D54" s="118"/>
      <c r="E54" s="118"/>
      <c r="F54" s="118"/>
      <c r="H54" s="118"/>
      <c r="I54" s="118"/>
      <c r="J54" s="118"/>
    </row>
    <row r="55" spans="3:10" x14ac:dyDescent="0.3">
      <c r="D55" s="118"/>
      <c r="E55" s="118"/>
      <c r="F55" s="118"/>
      <c r="G55" s="141"/>
      <c r="H55" s="118"/>
      <c r="I55" s="118"/>
      <c r="J55" s="118"/>
    </row>
    <row r="56" spans="3:10" x14ac:dyDescent="0.3">
      <c r="D56" s="118"/>
      <c r="E56" s="118"/>
      <c r="F56" s="118"/>
      <c r="H56" s="118"/>
      <c r="I56" s="118"/>
      <c r="J56" s="118"/>
    </row>
    <row r="57" spans="3:10" x14ac:dyDescent="0.3">
      <c r="D57" s="118"/>
      <c r="E57" s="118"/>
      <c r="F57" s="118"/>
      <c r="G57" s="141"/>
      <c r="H57" s="118"/>
      <c r="I57" s="118"/>
      <c r="J57" s="118"/>
    </row>
    <row r="58" spans="3:10" x14ac:dyDescent="0.3">
      <c r="C58" s="118"/>
      <c r="D58" s="118"/>
      <c r="E58" s="118"/>
      <c r="F58" s="118"/>
      <c r="H58" s="118"/>
      <c r="I58" s="118"/>
      <c r="J58" s="118"/>
    </row>
  </sheetData>
  <mergeCells count="13">
    <mergeCell ref="A28:B28"/>
    <mergeCell ref="A16:A17"/>
    <mergeCell ref="A18:A19"/>
    <mergeCell ref="A20:A21"/>
    <mergeCell ref="A22:A23"/>
    <mergeCell ref="A24:A25"/>
    <mergeCell ref="A26:A27"/>
    <mergeCell ref="A14:A15"/>
    <mergeCell ref="A4:A5"/>
    <mergeCell ref="A6:A7"/>
    <mergeCell ref="A8:A9"/>
    <mergeCell ref="A10:A11"/>
    <mergeCell ref="A12:A13"/>
  </mergeCells>
  <hyperlinks>
    <hyperlink ref="I1" location="'Table of Contents'!A1" display="Back to Table of Contents"/>
  </hyperlinks>
  <pageMargins left="0.7" right="0.7" top="0.75" bottom="0.75" header="0.3" footer="0.3"/>
  <pageSetup scale="65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6"/>
  <sheetViews>
    <sheetView zoomScaleNormal="100" workbookViewId="0">
      <selection activeCell="K8" sqref="K8"/>
    </sheetView>
  </sheetViews>
  <sheetFormatPr defaultRowHeight="14.4" x14ac:dyDescent="0.3"/>
  <cols>
    <col min="1" max="1" width="16.88671875" customWidth="1"/>
    <col min="2" max="2" width="17.109375" customWidth="1"/>
    <col min="3" max="3" width="13" customWidth="1"/>
    <col min="4" max="4" width="17.109375" customWidth="1"/>
    <col min="5" max="5" width="14.6640625" customWidth="1"/>
  </cols>
  <sheetData>
    <row r="1" spans="1:12" x14ac:dyDescent="0.3">
      <c r="A1" s="121" t="s">
        <v>246</v>
      </c>
      <c r="G1" s="9" t="s">
        <v>15</v>
      </c>
    </row>
    <row r="2" spans="1:12" ht="15" thickBot="1" x14ac:dyDescent="0.35"/>
    <row r="3" spans="1:12" ht="15" thickBot="1" x14ac:dyDescent="0.35">
      <c r="A3" s="17"/>
      <c r="B3" s="17"/>
      <c r="C3" s="17" t="s">
        <v>180</v>
      </c>
      <c r="D3" s="17" t="s">
        <v>16</v>
      </c>
      <c r="E3" s="17" t="s">
        <v>211</v>
      </c>
    </row>
    <row r="4" spans="1:12" x14ac:dyDescent="0.3">
      <c r="A4" t="s">
        <v>19</v>
      </c>
      <c r="B4" t="s">
        <v>127</v>
      </c>
      <c r="C4" s="118">
        <v>1342</v>
      </c>
      <c r="D4" s="118">
        <v>69863</v>
      </c>
      <c r="E4" s="153">
        <v>-1.7176473956171365E-2</v>
      </c>
      <c r="F4" s="151"/>
      <c r="K4" s="118"/>
      <c r="L4" s="118"/>
    </row>
    <row r="5" spans="1:12" x14ac:dyDescent="0.3">
      <c r="B5" t="s">
        <v>128</v>
      </c>
      <c r="C5" s="118">
        <v>1109</v>
      </c>
      <c r="D5" s="118">
        <v>71063</v>
      </c>
      <c r="E5" s="153"/>
      <c r="F5" s="152"/>
      <c r="K5" s="118"/>
      <c r="L5" s="118"/>
    </row>
    <row r="6" spans="1:12" x14ac:dyDescent="0.3">
      <c r="A6" t="s">
        <v>20</v>
      </c>
      <c r="B6" t="s">
        <v>127</v>
      </c>
      <c r="C6">
        <v>124</v>
      </c>
      <c r="D6" s="118">
        <v>55188</v>
      </c>
      <c r="E6" s="153">
        <v>1.6905849097629919E-2</v>
      </c>
      <c r="F6" s="151"/>
      <c r="L6" s="118"/>
    </row>
    <row r="7" spans="1:12" x14ac:dyDescent="0.3">
      <c r="B7" t="s">
        <v>128</v>
      </c>
      <c r="C7">
        <v>114</v>
      </c>
      <c r="D7" s="118">
        <v>54255</v>
      </c>
      <c r="E7" s="153"/>
      <c r="L7" s="118"/>
    </row>
    <row r="8" spans="1:12" x14ac:dyDescent="0.3">
      <c r="A8" t="s">
        <v>21</v>
      </c>
      <c r="B8" t="s">
        <v>127</v>
      </c>
      <c r="C8">
        <v>996</v>
      </c>
      <c r="D8" s="118">
        <v>59003</v>
      </c>
      <c r="E8" s="153">
        <v>-6.2878158737691304E-3</v>
      </c>
      <c r="F8" s="151"/>
      <c r="L8" s="118"/>
    </row>
    <row r="9" spans="1:12" x14ac:dyDescent="0.3">
      <c r="B9" t="s">
        <v>128</v>
      </c>
      <c r="C9" s="118">
        <v>1243</v>
      </c>
      <c r="D9" s="118">
        <v>59374</v>
      </c>
      <c r="E9" s="153"/>
      <c r="K9" s="118"/>
      <c r="L9" s="118"/>
    </row>
    <row r="10" spans="1:12" x14ac:dyDescent="0.3">
      <c r="A10" t="s">
        <v>22</v>
      </c>
      <c r="B10" t="s">
        <v>127</v>
      </c>
      <c r="C10" s="118">
        <v>4777</v>
      </c>
      <c r="D10" s="118">
        <v>67577</v>
      </c>
      <c r="E10" s="153">
        <v>3.8622608283883568E-3</v>
      </c>
      <c r="F10" s="151"/>
      <c r="K10" s="118"/>
      <c r="L10" s="118"/>
    </row>
    <row r="11" spans="1:12" x14ac:dyDescent="0.3">
      <c r="B11" t="s">
        <v>128</v>
      </c>
      <c r="C11" s="118">
        <v>7819</v>
      </c>
      <c r="D11" s="118">
        <v>67316</v>
      </c>
      <c r="E11" s="153"/>
      <c r="K11" s="118"/>
      <c r="L11" s="118"/>
    </row>
    <row r="12" spans="1:12" x14ac:dyDescent="0.3">
      <c r="A12" t="s">
        <v>23</v>
      </c>
      <c r="B12" t="s">
        <v>127</v>
      </c>
      <c r="C12" s="118">
        <v>9588</v>
      </c>
      <c r="D12" s="118">
        <v>76799</v>
      </c>
      <c r="E12" s="153">
        <v>-1.1185041471894166E-2</v>
      </c>
      <c r="F12" s="151"/>
      <c r="K12" s="118"/>
      <c r="L12" s="118"/>
    </row>
    <row r="13" spans="1:12" x14ac:dyDescent="0.3">
      <c r="B13" t="s">
        <v>128</v>
      </c>
      <c r="C13" s="118">
        <v>19599</v>
      </c>
      <c r="D13" s="118">
        <v>77658</v>
      </c>
      <c r="E13" s="153"/>
      <c r="K13" s="118"/>
      <c r="L13" s="118"/>
    </row>
    <row r="14" spans="1:12" x14ac:dyDescent="0.3">
      <c r="A14" t="s">
        <v>24</v>
      </c>
      <c r="B14" t="s">
        <v>127</v>
      </c>
      <c r="C14" s="118">
        <v>9076</v>
      </c>
      <c r="D14" s="118">
        <v>84840</v>
      </c>
      <c r="E14" s="153">
        <v>-8.0504479019330496E-3</v>
      </c>
      <c r="F14" s="151"/>
      <c r="K14" s="118"/>
      <c r="L14" s="118"/>
    </row>
    <row r="15" spans="1:12" x14ac:dyDescent="0.3">
      <c r="B15" t="s">
        <v>128</v>
      </c>
      <c r="C15" s="118">
        <v>15527</v>
      </c>
      <c r="D15" s="118">
        <v>85523</v>
      </c>
      <c r="E15" s="153"/>
      <c r="K15" s="118"/>
      <c r="L15" s="118"/>
    </row>
    <row r="16" spans="1:12" x14ac:dyDescent="0.3">
      <c r="A16" t="s">
        <v>25</v>
      </c>
      <c r="B16" t="s">
        <v>127</v>
      </c>
      <c r="C16" s="118">
        <v>15806</v>
      </c>
      <c r="D16" s="118">
        <v>100130</v>
      </c>
      <c r="E16" s="153">
        <v>3.505442924198542E-3</v>
      </c>
      <c r="F16" s="151"/>
      <c r="K16" s="118"/>
      <c r="L16" s="118"/>
    </row>
    <row r="17" spans="1:12" x14ac:dyDescent="0.3">
      <c r="B17" t="s">
        <v>128</v>
      </c>
      <c r="C17" s="118">
        <v>24133</v>
      </c>
      <c r="D17" s="118">
        <v>99779</v>
      </c>
      <c r="E17" s="153"/>
      <c r="K17" s="118"/>
      <c r="L17" s="118"/>
    </row>
    <row r="18" spans="1:12" x14ac:dyDescent="0.3">
      <c r="A18" t="s">
        <v>26</v>
      </c>
      <c r="B18" t="s">
        <v>127</v>
      </c>
      <c r="C18" s="118">
        <v>15404</v>
      </c>
      <c r="D18" s="118">
        <v>124931</v>
      </c>
      <c r="E18" s="153">
        <v>7.5241533326396166E-4</v>
      </c>
      <c r="F18" s="151"/>
      <c r="K18" s="118"/>
      <c r="L18" s="118"/>
    </row>
    <row r="19" spans="1:12" x14ac:dyDescent="0.3">
      <c r="B19" t="s">
        <v>128</v>
      </c>
      <c r="C19" s="118">
        <v>20034</v>
      </c>
      <c r="D19" s="118">
        <v>124837</v>
      </c>
      <c r="E19" s="153"/>
      <c r="K19" s="118"/>
      <c r="L19" s="118"/>
    </row>
    <row r="20" spans="1:12" x14ac:dyDescent="0.3">
      <c r="A20" t="s">
        <v>27</v>
      </c>
      <c r="B20" t="s">
        <v>127</v>
      </c>
      <c r="C20" s="118">
        <v>7270</v>
      </c>
      <c r="D20" s="118">
        <v>155309</v>
      </c>
      <c r="E20" s="153">
        <v>0</v>
      </c>
      <c r="F20" s="151"/>
      <c r="K20" s="118"/>
      <c r="L20" s="118"/>
    </row>
    <row r="21" spans="1:12" x14ac:dyDescent="0.3">
      <c r="B21" t="s">
        <v>128</v>
      </c>
      <c r="C21" s="118">
        <v>8114</v>
      </c>
      <c r="D21" s="118">
        <v>155309</v>
      </c>
      <c r="E21" s="153"/>
      <c r="K21" s="118"/>
      <c r="L21" s="118"/>
    </row>
    <row r="22" spans="1:12" x14ac:dyDescent="0.3">
      <c r="A22" t="s">
        <v>28</v>
      </c>
      <c r="B22" t="s">
        <v>127</v>
      </c>
      <c r="C22" s="118">
        <v>1070</v>
      </c>
      <c r="D22" s="118">
        <v>228024</v>
      </c>
      <c r="E22" s="153">
        <v>9.6744202364663374E-3</v>
      </c>
      <c r="F22" s="151"/>
      <c r="K22" s="118"/>
      <c r="L22" s="118"/>
    </row>
    <row r="23" spans="1:12" x14ac:dyDescent="0.3">
      <c r="B23" t="s">
        <v>128</v>
      </c>
      <c r="C23" s="118">
        <v>1328</v>
      </c>
      <c r="D23" s="118">
        <v>225818</v>
      </c>
      <c r="E23" s="153"/>
      <c r="K23" s="118"/>
      <c r="L23" s="118"/>
    </row>
    <row r="24" spans="1:12" x14ac:dyDescent="0.3">
      <c r="A24" t="s">
        <v>29</v>
      </c>
      <c r="B24" t="s">
        <v>127</v>
      </c>
      <c r="C24">
        <v>317</v>
      </c>
      <c r="D24" s="118">
        <v>291063</v>
      </c>
      <c r="E24" s="153">
        <v>2.6386040135640736E-3</v>
      </c>
      <c r="F24" s="151"/>
      <c r="L24" s="118"/>
    </row>
    <row r="25" spans="1:12" x14ac:dyDescent="0.3">
      <c r="B25" t="s">
        <v>128</v>
      </c>
      <c r="C25">
        <v>339</v>
      </c>
      <c r="D25" s="118">
        <v>290295</v>
      </c>
      <c r="E25" s="153"/>
      <c r="L25" s="118"/>
    </row>
    <row r="26" spans="1:12" x14ac:dyDescent="0.3">
      <c r="A26" t="s">
        <v>30</v>
      </c>
      <c r="B26" t="s">
        <v>127</v>
      </c>
      <c r="C26">
        <v>75</v>
      </c>
      <c r="D26" s="118">
        <v>397517</v>
      </c>
      <c r="E26" s="153">
        <v>1.5762847878203951E-2</v>
      </c>
      <c r="F26" s="151"/>
      <c r="L26" s="118"/>
    </row>
    <row r="27" spans="1:12" ht="15" thickBot="1" x14ac:dyDescent="0.35">
      <c r="A27" s="47"/>
      <c r="B27" s="47" t="s">
        <v>128</v>
      </c>
      <c r="C27" s="47">
        <v>71</v>
      </c>
      <c r="D27" s="123">
        <v>391251</v>
      </c>
      <c r="E27" s="47"/>
      <c r="L27" s="118"/>
    </row>
    <row r="29" spans="1:12" x14ac:dyDescent="0.3">
      <c r="A29" s="16" t="s">
        <v>70</v>
      </c>
    </row>
    <row r="33" spans="3:4" x14ac:dyDescent="0.3">
      <c r="C33" s="118"/>
      <c r="D33" s="118"/>
    </row>
    <row r="34" spans="3:4" x14ac:dyDescent="0.3">
      <c r="C34" s="118"/>
      <c r="D34" s="118"/>
    </row>
    <row r="35" spans="3:4" x14ac:dyDescent="0.3">
      <c r="D35" s="118"/>
    </row>
    <row r="36" spans="3:4" x14ac:dyDescent="0.3">
      <c r="D36" s="118"/>
    </row>
    <row r="37" spans="3:4" x14ac:dyDescent="0.3">
      <c r="D37" s="118"/>
    </row>
    <row r="38" spans="3:4" x14ac:dyDescent="0.3">
      <c r="C38" s="118"/>
      <c r="D38" s="118"/>
    </row>
    <row r="39" spans="3:4" x14ac:dyDescent="0.3">
      <c r="C39" s="118"/>
      <c r="D39" s="118"/>
    </row>
    <row r="40" spans="3:4" x14ac:dyDescent="0.3">
      <c r="C40" s="118"/>
      <c r="D40" s="118"/>
    </row>
    <row r="41" spans="3:4" x14ac:dyDescent="0.3">
      <c r="C41" s="118"/>
      <c r="D41" s="118"/>
    </row>
    <row r="42" spans="3:4" x14ac:dyDescent="0.3">
      <c r="C42" s="118"/>
      <c r="D42" s="118"/>
    </row>
    <row r="43" spans="3:4" x14ac:dyDescent="0.3">
      <c r="C43" s="118"/>
      <c r="D43" s="118"/>
    </row>
    <row r="44" spans="3:4" x14ac:dyDescent="0.3">
      <c r="C44" s="118"/>
      <c r="D44" s="118"/>
    </row>
    <row r="45" spans="3:4" x14ac:dyDescent="0.3">
      <c r="C45" s="118"/>
      <c r="D45" s="118"/>
    </row>
    <row r="46" spans="3:4" x14ac:dyDescent="0.3">
      <c r="C46" s="118"/>
      <c r="D46" s="118"/>
    </row>
    <row r="47" spans="3:4" x14ac:dyDescent="0.3">
      <c r="C47" s="118"/>
      <c r="D47" s="118"/>
    </row>
    <row r="48" spans="3:4" x14ac:dyDescent="0.3">
      <c r="C48" s="118"/>
      <c r="D48" s="118"/>
    </row>
    <row r="49" spans="3:4" x14ac:dyDescent="0.3">
      <c r="C49" s="118"/>
      <c r="D49" s="118"/>
    </row>
    <row r="50" spans="3:4" x14ac:dyDescent="0.3">
      <c r="C50" s="118"/>
      <c r="D50" s="118"/>
    </row>
    <row r="51" spans="3:4" x14ac:dyDescent="0.3">
      <c r="C51" s="118"/>
      <c r="D51" s="118"/>
    </row>
    <row r="52" spans="3:4" x14ac:dyDescent="0.3">
      <c r="C52" s="118"/>
      <c r="D52" s="118"/>
    </row>
    <row r="53" spans="3:4" x14ac:dyDescent="0.3">
      <c r="D53" s="118"/>
    </row>
    <row r="54" spans="3:4" x14ac:dyDescent="0.3">
      <c r="D54" s="118"/>
    </row>
    <row r="55" spans="3:4" x14ac:dyDescent="0.3">
      <c r="D55" s="118"/>
    </row>
    <row r="56" spans="3:4" x14ac:dyDescent="0.3">
      <c r="D56" s="118"/>
    </row>
  </sheetData>
  <hyperlinks>
    <hyperlink ref="G1" location="'Table of Contents'!A1" display="Back to Table of Contents"/>
  </hyperlinks>
  <pageMargins left="0.7" right="0.7" top="0.75" bottom="0.75" header="0.3" footer="0.3"/>
  <pageSetup scale="73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zoomScaleNormal="100" workbookViewId="0"/>
  </sheetViews>
  <sheetFormatPr defaultRowHeight="14.4" x14ac:dyDescent="0.3"/>
  <cols>
    <col min="1" max="7" width="21.44140625" customWidth="1"/>
  </cols>
  <sheetData>
    <row r="1" spans="1:7" x14ac:dyDescent="0.3">
      <c r="A1" s="8" t="s">
        <v>1</v>
      </c>
      <c r="G1" s="9" t="s">
        <v>15</v>
      </c>
    </row>
    <row r="2" spans="1:7" ht="15" thickBot="1" x14ac:dyDescent="0.35"/>
    <row r="3" spans="1:7" ht="15" thickBot="1" x14ac:dyDescent="0.35">
      <c r="A3" s="17" t="s">
        <v>32</v>
      </c>
      <c r="B3" s="18" t="s">
        <v>16</v>
      </c>
      <c r="C3" s="18" t="s">
        <v>81</v>
      </c>
      <c r="D3" s="18" t="s">
        <v>17</v>
      </c>
      <c r="E3" s="18" t="s">
        <v>81</v>
      </c>
      <c r="F3" s="18" t="s">
        <v>18</v>
      </c>
      <c r="G3" s="18" t="s">
        <v>81</v>
      </c>
    </row>
    <row r="4" spans="1:7" x14ac:dyDescent="0.3">
      <c r="A4" s="19" t="s">
        <v>19</v>
      </c>
      <c r="B4" s="20">
        <v>70489</v>
      </c>
      <c r="C4" s="21">
        <v>-8.0000000000000002E-3</v>
      </c>
      <c r="D4" s="20">
        <v>82166</v>
      </c>
      <c r="E4" s="21">
        <v>2E-3</v>
      </c>
      <c r="F4" s="20">
        <v>82166</v>
      </c>
      <c r="G4" s="21">
        <v>2E-3</v>
      </c>
    </row>
    <row r="5" spans="1:7" x14ac:dyDescent="0.3">
      <c r="A5" s="22" t="s">
        <v>20</v>
      </c>
      <c r="B5" s="20">
        <v>55172</v>
      </c>
      <c r="C5" s="21">
        <v>0.03</v>
      </c>
      <c r="D5" s="20">
        <v>64126</v>
      </c>
      <c r="E5" s="21">
        <v>2.7E-2</v>
      </c>
      <c r="F5" s="20">
        <v>64199</v>
      </c>
      <c r="G5" s="21">
        <v>1.4999999999999999E-2</v>
      </c>
    </row>
    <row r="6" spans="1:7" x14ac:dyDescent="0.3">
      <c r="A6" s="22" t="s">
        <v>21</v>
      </c>
      <c r="B6" s="20">
        <v>59374</v>
      </c>
      <c r="C6" s="21">
        <v>0.03</v>
      </c>
      <c r="D6" s="20">
        <v>68518</v>
      </c>
      <c r="E6" s="21">
        <v>2.8000000000000001E-2</v>
      </c>
      <c r="F6" s="20">
        <v>68518</v>
      </c>
      <c r="G6" s="21">
        <v>2.8000000000000001E-2</v>
      </c>
    </row>
    <row r="7" spans="1:7" x14ac:dyDescent="0.3">
      <c r="A7" s="19" t="s">
        <v>22</v>
      </c>
      <c r="B7" s="20">
        <v>67316</v>
      </c>
      <c r="C7" s="21">
        <v>-1E-3</v>
      </c>
      <c r="D7" s="20">
        <v>77984</v>
      </c>
      <c r="E7" s="21">
        <v>-1E-3</v>
      </c>
      <c r="F7" s="20">
        <v>77984</v>
      </c>
      <c r="G7" s="21">
        <v>-1E-3</v>
      </c>
    </row>
    <row r="8" spans="1:7" x14ac:dyDescent="0.3">
      <c r="A8" s="19" t="s">
        <v>23</v>
      </c>
      <c r="B8" s="20">
        <v>77331</v>
      </c>
      <c r="C8" s="21">
        <v>3.0000000000000001E-3</v>
      </c>
      <c r="D8" s="20">
        <v>89882</v>
      </c>
      <c r="E8" s="21">
        <v>6.0000000000000001E-3</v>
      </c>
      <c r="F8" s="20">
        <v>89938</v>
      </c>
      <c r="G8" s="21">
        <v>7.0000000000000001E-3</v>
      </c>
    </row>
    <row r="9" spans="1:7" x14ac:dyDescent="0.3">
      <c r="A9" s="19" t="s">
        <v>24</v>
      </c>
      <c r="B9" s="20">
        <v>85503</v>
      </c>
      <c r="C9" s="21">
        <v>2.1999999999999999E-2</v>
      </c>
      <c r="D9" s="20">
        <v>99365</v>
      </c>
      <c r="E9" s="21">
        <v>2.7E-2</v>
      </c>
      <c r="F9" s="20">
        <v>99365</v>
      </c>
      <c r="G9" s="21">
        <v>2.5000000000000001E-2</v>
      </c>
    </row>
    <row r="10" spans="1:7" x14ac:dyDescent="0.3">
      <c r="A10" s="19" t="s">
        <v>25</v>
      </c>
      <c r="B10" s="20">
        <v>99779</v>
      </c>
      <c r="C10" s="21">
        <v>2.1999999999999999E-2</v>
      </c>
      <c r="D10" s="20">
        <v>115977</v>
      </c>
      <c r="E10" s="21">
        <v>2.8000000000000001E-2</v>
      </c>
      <c r="F10" s="20">
        <v>115995</v>
      </c>
      <c r="G10" s="21">
        <v>1.9E-2</v>
      </c>
    </row>
    <row r="11" spans="1:7" x14ac:dyDescent="0.3">
      <c r="A11" s="19" t="s">
        <v>26</v>
      </c>
      <c r="B11" s="20">
        <v>124931</v>
      </c>
      <c r="C11" s="21">
        <v>2.4E-2</v>
      </c>
      <c r="D11" s="20">
        <v>145314</v>
      </c>
      <c r="E11" s="21">
        <v>2.1999999999999999E-2</v>
      </c>
      <c r="F11" s="20">
        <v>146019</v>
      </c>
      <c r="G11" s="21">
        <v>2.5999999999999999E-2</v>
      </c>
    </row>
    <row r="12" spans="1:7" x14ac:dyDescent="0.3">
      <c r="A12" s="19" t="s">
        <v>27</v>
      </c>
      <c r="B12" s="20">
        <v>155309</v>
      </c>
      <c r="C12" s="21">
        <v>2.8000000000000001E-2</v>
      </c>
      <c r="D12" s="20">
        <v>182472</v>
      </c>
      <c r="E12" s="21">
        <v>1.7999999999999999E-2</v>
      </c>
      <c r="F12" s="20">
        <v>182765</v>
      </c>
      <c r="G12" s="21">
        <v>1.9E-2</v>
      </c>
    </row>
    <row r="13" spans="1:7" x14ac:dyDescent="0.3">
      <c r="A13" s="19" t="s">
        <v>28</v>
      </c>
      <c r="B13" s="20">
        <v>226200</v>
      </c>
      <c r="C13" s="21">
        <v>2.8000000000000001E-2</v>
      </c>
      <c r="D13" s="20">
        <v>268257</v>
      </c>
      <c r="E13" s="21">
        <v>8.0000000000000002E-3</v>
      </c>
      <c r="F13" s="20">
        <v>268459</v>
      </c>
      <c r="G13" s="21">
        <v>6.0000000000000001E-3</v>
      </c>
    </row>
    <row r="14" spans="1:7" x14ac:dyDescent="0.3">
      <c r="A14" s="19" t="s">
        <v>29</v>
      </c>
      <c r="B14" s="20">
        <v>290440</v>
      </c>
      <c r="C14" s="21">
        <v>1.7000000000000001E-2</v>
      </c>
      <c r="D14" s="20">
        <v>343573</v>
      </c>
      <c r="E14" s="21">
        <v>1.0999999999999999E-2</v>
      </c>
      <c r="F14" s="20">
        <v>344027</v>
      </c>
      <c r="G14" s="21">
        <v>1.2E-2</v>
      </c>
    </row>
    <row r="15" spans="1:7" x14ac:dyDescent="0.3">
      <c r="A15" s="19" t="s">
        <v>30</v>
      </c>
      <c r="B15" s="20">
        <v>394784</v>
      </c>
      <c r="C15" s="21">
        <v>1.4E-2</v>
      </c>
      <c r="D15" s="20">
        <v>467422</v>
      </c>
      <c r="E15" s="21">
        <v>2.1999999999999999E-2</v>
      </c>
      <c r="F15" s="20">
        <v>468584</v>
      </c>
      <c r="G15" s="21">
        <v>1.7999999999999999E-2</v>
      </c>
    </row>
    <row r="16" spans="1:7" ht="15" thickBot="1" x14ac:dyDescent="0.35">
      <c r="A16" s="23" t="s">
        <v>31</v>
      </c>
      <c r="B16" s="24">
        <v>95323</v>
      </c>
      <c r="C16" s="25">
        <v>1.4E-2</v>
      </c>
      <c r="D16" s="24">
        <v>110620</v>
      </c>
      <c r="E16" s="25">
        <v>1.4E-2</v>
      </c>
      <c r="F16" s="24">
        <v>110736</v>
      </c>
      <c r="G16" s="25">
        <v>1.4999999999999999E-2</v>
      </c>
    </row>
    <row r="18" spans="1:7" x14ac:dyDescent="0.3">
      <c r="A18" s="10" t="s">
        <v>33</v>
      </c>
    </row>
    <row r="19" spans="1:7" ht="15" thickBot="1" x14ac:dyDescent="0.35"/>
    <row r="20" spans="1:7" ht="15" thickBot="1" x14ac:dyDescent="0.35">
      <c r="A20" s="17" t="s">
        <v>32</v>
      </c>
      <c r="B20" s="18" t="s">
        <v>16</v>
      </c>
      <c r="C20" s="18" t="s">
        <v>84</v>
      </c>
      <c r="D20" s="18" t="s">
        <v>17</v>
      </c>
      <c r="E20" s="18" t="s">
        <v>174</v>
      </c>
      <c r="F20" s="18" t="s">
        <v>18</v>
      </c>
      <c r="G20" s="18" t="s">
        <v>175</v>
      </c>
    </row>
    <row r="21" spans="1:7" x14ac:dyDescent="0.3">
      <c r="A21" s="16" t="s">
        <v>34</v>
      </c>
      <c r="B21" s="26">
        <v>94449</v>
      </c>
      <c r="C21" s="26">
        <v>100152</v>
      </c>
      <c r="D21" s="26">
        <v>109794</v>
      </c>
      <c r="E21" s="26">
        <v>117235</v>
      </c>
      <c r="F21" s="26">
        <v>109895</v>
      </c>
      <c r="G21" s="26">
        <v>117458</v>
      </c>
    </row>
    <row r="22" spans="1:7" x14ac:dyDescent="0.3">
      <c r="A22" s="16" t="s">
        <v>35</v>
      </c>
      <c r="B22" s="26">
        <v>234698</v>
      </c>
      <c r="C22" s="26">
        <v>247662</v>
      </c>
      <c r="D22" s="26">
        <v>277738</v>
      </c>
      <c r="E22" s="26">
        <v>294819</v>
      </c>
      <c r="F22" s="26">
        <v>277814</v>
      </c>
      <c r="G22" s="26">
        <v>296007</v>
      </c>
    </row>
    <row r="23" spans="1:7" ht="15" thickBot="1" x14ac:dyDescent="0.35">
      <c r="A23" s="27" t="s">
        <v>31</v>
      </c>
      <c r="B23" s="28">
        <v>95323</v>
      </c>
      <c r="C23" s="28">
        <v>103007</v>
      </c>
      <c r="D23" s="28">
        <v>110620</v>
      </c>
      <c r="E23" s="28">
        <v>120671</v>
      </c>
      <c r="F23" s="28">
        <v>110736</v>
      </c>
      <c r="G23" s="28">
        <v>120913</v>
      </c>
    </row>
    <row r="26" spans="1:7" x14ac:dyDescent="0.3">
      <c r="A26" s="171" t="s">
        <v>36</v>
      </c>
      <c r="B26" s="171"/>
      <c r="C26" s="171"/>
      <c r="D26" s="171"/>
      <c r="E26" s="171"/>
      <c r="F26" s="171"/>
    </row>
    <row r="28" spans="1:7" ht="15" thickBot="1" x14ac:dyDescent="0.35">
      <c r="A28" s="32" t="s">
        <v>32</v>
      </c>
      <c r="B28" s="33" t="s">
        <v>77</v>
      </c>
      <c r="C28" s="33" t="s">
        <v>78</v>
      </c>
      <c r="D28" s="33" t="s">
        <v>79</v>
      </c>
    </row>
    <row r="29" spans="1:7" x14ac:dyDescent="0.3">
      <c r="A29" s="29" t="s">
        <v>80</v>
      </c>
      <c r="B29" s="30">
        <v>1.7474610118568381</v>
      </c>
      <c r="C29" s="30">
        <v>1.8877260239986882</v>
      </c>
      <c r="D29" s="30">
        <v>1.7498363684923766</v>
      </c>
    </row>
    <row r="30" spans="1:7" x14ac:dyDescent="0.3">
      <c r="A30" s="29" t="s">
        <v>35</v>
      </c>
      <c r="B30" s="30">
        <v>2.5008677873830272</v>
      </c>
      <c r="C30" s="30">
        <v>0.90312529985482848</v>
      </c>
      <c r="D30" s="30">
        <v>0.79185190317151166</v>
      </c>
    </row>
    <row r="31" spans="1:7" ht="15" thickBot="1" x14ac:dyDescent="0.35">
      <c r="A31" s="27" t="s">
        <v>31</v>
      </c>
      <c r="B31" s="31">
        <v>1.7622909044621677</v>
      </c>
      <c r="C31" s="31">
        <v>1.8683453607600471</v>
      </c>
      <c r="D31" s="31">
        <v>1.730979613815117</v>
      </c>
    </row>
    <row r="33" spans="1:7" ht="15.6" x14ac:dyDescent="0.3">
      <c r="A33" s="11" t="s">
        <v>37</v>
      </c>
    </row>
    <row r="34" spans="1:7" ht="15.6" x14ac:dyDescent="0.3">
      <c r="A34" s="11" t="s">
        <v>38</v>
      </c>
    </row>
    <row r="35" spans="1:7" ht="15.6" x14ac:dyDescent="0.3">
      <c r="A35" s="11" t="s">
        <v>39</v>
      </c>
    </row>
    <row r="41" spans="1:7" x14ac:dyDescent="0.3">
      <c r="B41" s="118"/>
      <c r="C41" s="118"/>
      <c r="D41" s="118"/>
      <c r="E41" s="118"/>
      <c r="F41" s="118"/>
      <c r="G41" s="118"/>
    </row>
    <row r="42" spans="1:7" x14ac:dyDescent="0.3">
      <c r="B42" s="118"/>
      <c r="C42" s="118"/>
      <c r="D42" s="118"/>
      <c r="E42" s="118"/>
      <c r="F42" s="118"/>
      <c r="G42" s="118"/>
    </row>
    <row r="43" spans="1:7" x14ac:dyDescent="0.3">
      <c r="B43" s="118"/>
      <c r="C43" s="118"/>
      <c r="D43" s="118"/>
      <c r="E43" s="118"/>
      <c r="F43" s="118"/>
      <c r="G43" s="118"/>
    </row>
  </sheetData>
  <mergeCells count="1">
    <mergeCell ref="A26:F26"/>
  </mergeCells>
  <hyperlinks>
    <hyperlink ref="G1" location="'Table of Contents'!A1" display="Back to Table of Contents"/>
  </hyperlinks>
  <pageMargins left="0.7" right="0.7" top="0.75" bottom="0.75" header="0.3" footer="0.3"/>
  <pageSetup paperSize="9" scale="58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9"/>
  <sheetViews>
    <sheetView zoomScaleNormal="100" workbookViewId="0">
      <selection activeCell="P18" sqref="P18"/>
    </sheetView>
  </sheetViews>
  <sheetFormatPr defaultRowHeight="14.4" x14ac:dyDescent="0.3"/>
  <cols>
    <col min="1" max="9" width="14.109375" customWidth="1"/>
    <col min="10" max="10" width="13.5546875" customWidth="1"/>
  </cols>
  <sheetData>
    <row r="1" spans="1:16" x14ac:dyDescent="0.3">
      <c r="A1" s="12" t="s">
        <v>273</v>
      </c>
      <c r="H1" s="9" t="s">
        <v>15</v>
      </c>
    </row>
    <row r="2" spans="1:16" ht="15" thickBot="1" x14ac:dyDescent="0.35"/>
    <row r="3" spans="1:16" ht="48.75" customHeight="1" thickBot="1" x14ac:dyDescent="0.35">
      <c r="A3" s="17" t="s">
        <v>32</v>
      </c>
      <c r="B3" s="17" t="s">
        <v>126</v>
      </c>
      <c r="C3" s="18" t="s">
        <v>129</v>
      </c>
      <c r="D3" s="18" t="s">
        <v>66</v>
      </c>
      <c r="E3" s="18" t="s">
        <v>67</v>
      </c>
      <c r="F3" s="18" t="s">
        <v>17</v>
      </c>
      <c r="G3" s="18" t="s">
        <v>68</v>
      </c>
      <c r="H3" s="18" t="s">
        <v>69</v>
      </c>
      <c r="I3" s="18" t="s">
        <v>82</v>
      </c>
    </row>
    <row r="4" spans="1:16" x14ac:dyDescent="0.3">
      <c r="A4" s="189" t="s">
        <v>19</v>
      </c>
      <c r="B4" s="117" t="s">
        <v>127</v>
      </c>
      <c r="C4" s="40">
        <v>1342</v>
      </c>
      <c r="D4" s="42">
        <v>76746</v>
      </c>
      <c r="E4" s="42">
        <v>77984</v>
      </c>
      <c r="F4" s="42">
        <v>80622</v>
      </c>
      <c r="G4" s="42">
        <v>84650</v>
      </c>
      <c r="H4" s="42">
        <v>92867</v>
      </c>
      <c r="I4" s="42">
        <v>82165</v>
      </c>
    </row>
    <row r="5" spans="1:16" x14ac:dyDescent="0.3">
      <c r="A5" s="190" t="s">
        <v>19</v>
      </c>
      <c r="B5" s="117" t="s">
        <v>128</v>
      </c>
      <c r="C5" s="43">
        <v>1109</v>
      </c>
      <c r="D5" s="45">
        <v>76269</v>
      </c>
      <c r="E5" s="45">
        <v>77984</v>
      </c>
      <c r="F5" s="45">
        <v>82282</v>
      </c>
      <c r="G5" s="45">
        <v>85725</v>
      </c>
      <c r="H5" s="45">
        <v>92867</v>
      </c>
      <c r="I5" s="45">
        <v>82776</v>
      </c>
      <c r="P5" s="141"/>
    </row>
    <row r="6" spans="1:16" x14ac:dyDescent="0.3">
      <c r="A6" s="189" t="s">
        <v>20</v>
      </c>
      <c r="B6" s="117" t="s">
        <v>127</v>
      </c>
      <c r="C6" s="43">
        <v>124</v>
      </c>
      <c r="D6" s="45">
        <v>58053</v>
      </c>
      <c r="E6" s="45">
        <v>59620</v>
      </c>
      <c r="F6" s="45">
        <v>64297</v>
      </c>
      <c r="G6" s="45">
        <v>66624</v>
      </c>
      <c r="H6" s="45">
        <v>69267</v>
      </c>
      <c r="I6" s="45">
        <v>63487</v>
      </c>
      <c r="P6" s="141"/>
    </row>
    <row r="7" spans="1:16" x14ac:dyDescent="0.3">
      <c r="A7" s="190" t="s">
        <v>20</v>
      </c>
      <c r="B7" s="117" t="s">
        <v>128</v>
      </c>
      <c r="C7" s="43">
        <v>114</v>
      </c>
      <c r="D7" s="45">
        <v>58559</v>
      </c>
      <c r="E7" s="45">
        <v>59651</v>
      </c>
      <c r="F7" s="45">
        <v>63668</v>
      </c>
      <c r="G7" s="45">
        <v>64647</v>
      </c>
      <c r="H7" s="45">
        <v>67686</v>
      </c>
      <c r="I7" s="45">
        <v>62745</v>
      </c>
      <c r="P7" s="141"/>
    </row>
    <row r="8" spans="1:16" x14ac:dyDescent="0.3">
      <c r="A8" s="189" t="s">
        <v>21</v>
      </c>
      <c r="B8" s="117" t="s">
        <v>127</v>
      </c>
      <c r="C8" s="43">
        <v>996</v>
      </c>
      <c r="D8" s="45">
        <v>62823</v>
      </c>
      <c r="E8" s="45">
        <v>63566</v>
      </c>
      <c r="F8" s="45">
        <v>68104</v>
      </c>
      <c r="G8" s="45">
        <v>70843</v>
      </c>
      <c r="H8" s="45">
        <v>76753</v>
      </c>
      <c r="I8" s="45">
        <v>68137</v>
      </c>
      <c r="P8" s="141"/>
    </row>
    <row r="9" spans="1:16" x14ac:dyDescent="0.3">
      <c r="A9" s="190" t="s">
        <v>21</v>
      </c>
      <c r="B9" s="117" t="s">
        <v>128</v>
      </c>
      <c r="C9" s="43">
        <v>1243</v>
      </c>
      <c r="D9" s="45">
        <v>62823</v>
      </c>
      <c r="E9" s="45">
        <v>65290</v>
      </c>
      <c r="F9" s="45">
        <v>68518</v>
      </c>
      <c r="G9" s="45">
        <v>72359</v>
      </c>
      <c r="H9" s="45">
        <v>78075</v>
      </c>
      <c r="I9" s="45">
        <v>69282</v>
      </c>
      <c r="P9" s="141"/>
    </row>
    <row r="10" spans="1:16" x14ac:dyDescent="0.3">
      <c r="A10" s="189" t="s">
        <v>22</v>
      </c>
      <c r="B10" s="117" t="s">
        <v>127</v>
      </c>
      <c r="C10" s="43">
        <v>4777</v>
      </c>
      <c r="D10" s="45">
        <v>71450</v>
      </c>
      <c r="E10" s="45">
        <v>74688</v>
      </c>
      <c r="F10" s="45">
        <v>77984</v>
      </c>
      <c r="G10" s="45">
        <v>82091</v>
      </c>
      <c r="H10" s="45">
        <v>85469</v>
      </c>
      <c r="I10" s="45">
        <v>78580</v>
      </c>
      <c r="P10" s="141"/>
    </row>
    <row r="11" spans="1:16" x14ac:dyDescent="0.3">
      <c r="A11" s="190" t="s">
        <v>22</v>
      </c>
      <c r="B11" s="117" t="s">
        <v>128</v>
      </c>
      <c r="C11" s="43">
        <v>7819</v>
      </c>
      <c r="D11" s="45">
        <v>72291</v>
      </c>
      <c r="E11" s="45">
        <v>74688</v>
      </c>
      <c r="F11" s="45">
        <v>77984</v>
      </c>
      <c r="G11" s="45">
        <v>82330</v>
      </c>
      <c r="H11" s="45">
        <v>86369</v>
      </c>
      <c r="I11" s="45">
        <v>78766</v>
      </c>
      <c r="P11" s="141"/>
    </row>
    <row r="12" spans="1:16" x14ac:dyDescent="0.3">
      <c r="A12" s="189" t="s">
        <v>23</v>
      </c>
      <c r="B12" s="117" t="s">
        <v>127</v>
      </c>
      <c r="C12" s="43">
        <v>9588</v>
      </c>
      <c r="D12" s="45">
        <v>82166</v>
      </c>
      <c r="E12" s="45">
        <v>85533</v>
      </c>
      <c r="F12" s="45">
        <v>89214</v>
      </c>
      <c r="G12" s="45">
        <v>92230</v>
      </c>
      <c r="H12" s="45">
        <v>95925</v>
      </c>
      <c r="I12" s="45">
        <v>89390</v>
      </c>
      <c r="P12" s="141"/>
    </row>
    <row r="13" spans="1:16" x14ac:dyDescent="0.3">
      <c r="A13" s="190" t="s">
        <v>23</v>
      </c>
      <c r="B13" s="117" t="s">
        <v>128</v>
      </c>
      <c r="C13" s="43">
        <v>19599</v>
      </c>
      <c r="D13" s="45">
        <v>82452</v>
      </c>
      <c r="E13" s="45">
        <v>85533</v>
      </c>
      <c r="F13" s="45">
        <v>90264</v>
      </c>
      <c r="G13" s="45">
        <v>92402</v>
      </c>
      <c r="H13" s="45">
        <v>95695</v>
      </c>
      <c r="I13" s="45">
        <v>89698</v>
      </c>
      <c r="P13" s="141"/>
    </row>
    <row r="14" spans="1:16" x14ac:dyDescent="0.3">
      <c r="A14" s="189" t="s">
        <v>24</v>
      </c>
      <c r="B14" s="117" t="s">
        <v>127</v>
      </c>
      <c r="C14" s="43">
        <v>9076</v>
      </c>
      <c r="D14" s="45">
        <v>92245</v>
      </c>
      <c r="E14" s="45">
        <v>96051</v>
      </c>
      <c r="F14" s="45">
        <v>98917</v>
      </c>
      <c r="G14" s="45">
        <v>101304</v>
      </c>
      <c r="H14" s="45">
        <v>106056</v>
      </c>
      <c r="I14" s="45">
        <v>98874</v>
      </c>
      <c r="P14" s="141"/>
    </row>
    <row r="15" spans="1:16" x14ac:dyDescent="0.3">
      <c r="A15" s="190" t="s">
        <v>24</v>
      </c>
      <c r="B15" s="117" t="s">
        <v>128</v>
      </c>
      <c r="C15" s="43">
        <v>15527</v>
      </c>
      <c r="D15" s="45">
        <v>92287</v>
      </c>
      <c r="E15" s="45">
        <v>96108</v>
      </c>
      <c r="F15" s="45">
        <v>99387</v>
      </c>
      <c r="G15" s="45">
        <v>101908</v>
      </c>
      <c r="H15" s="45">
        <v>106213</v>
      </c>
      <c r="I15" s="45">
        <v>99062</v>
      </c>
      <c r="P15" s="141"/>
    </row>
    <row r="16" spans="1:16" x14ac:dyDescent="0.3">
      <c r="A16" s="189" t="s">
        <v>25</v>
      </c>
      <c r="B16" s="117" t="s">
        <v>127</v>
      </c>
      <c r="C16" s="43">
        <v>15806</v>
      </c>
      <c r="D16" s="45">
        <v>103243</v>
      </c>
      <c r="E16" s="45">
        <v>110080</v>
      </c>
      <c r="F16" s="45">
        <v>116235</v>
      </c>
      <c r="G16" s="45">
        <v>119706</v>
      </c>
      <c r="H16" s="45">
        <v>124705</v>
      </c>
      <c r="I16" s="45">
        <v>115502</v>
      </c>
      <c r="P16" s="141"/>
    </row>
    <row r="17" spans="1:17" x14ac:dyDescent="0.3">
      <c r="A17" s="190" t="s">
        <v>25</v>
      </c>
      <c r="B17" s="117" t="s">
        <v>128</v>
      </c>
      <c r="C17" s="43">
        <v>24133</v>
      </c>
      <c r="D17" s="45">
        <v>103250</v>
      </c>
      <c r="E17" s="45">
        <v>109895</v>
      </c>
      <c r="F17" s="45">
        <v>115758</v>
      </c>
      <c r="G17" s="45">
        <v>119706</v>
      </c>
      <c r="H17" s="45">
        <v>124638</v>
      </c>
      <c r="I17" s="45">
        <v>115103</v>
      </c>
      <c r="P17" s="141"/>
    </row>
    <row r="18" spans="1:17" x14ac:dyDescent="0.3">
      <c r="A18" s="189" t="s">
        <v>26</v>
      </c>
      <c r="B18" s="117" t="s">
        <v>127</v>
      </c>
      <c r="C18" s="43">
        <v>15404</v>
      </c>
      <c r="D18" s="45">
        <v>131587</v>
      </c>
      <c r="E18" s="45">
        <v>140367</v>
      </c>
      <c r="F18" s="45">
        <v>145278</v>
      </c>
      <c r="G18" s="45">
        <v>150229</v>
      </c>
      <c r="H18" s="45">
        <v>159201</v>
      </c>
      <c r="I18" s="45">
        <v>146054</v>
      </c>
      <c r="P18" s="141"/>
    </row>
    <row r="19" spans="1:17" x14ac:dyDescent="0.3">
      <c r="A19" s="190" t="s">
        <v>26</v>
      </c>
      <c r="B19" s="117" t="s">
        <v>128</v>
      </c>
      <c r="C19" s="43">
        <v>20034</v>
      </c>
      <c r="D19" s="45">
        <v>131130</v>
      </c>
      <c r="E19" s="45">
        <v>140218</v>
      </c>
      <c r="F19" s="45">
        <v>145993</v>
      </c>
      <c r="G19" s="45">
        <v>150229</v>
      </c>
      <c r="H19" s="45">
        <v>159201</v>
      </c>
      <c r="I19" s="45">
        <v>145690</v>
      </c>
      <c r="P19" s="141"/>
    </row>
    <row r="20" spans="1:17" x14ac:dyDescent="0.3">
      <c r="A20" s="189" t="s">
        <v>27</v>
      </c>
      <c r="B20" s="117" t="s">
        <v>127</v>
      </c>
      <c r="C20" s="43">
        <v>7270</v>
      </c>
      <c r="D20" s="45">
        <v>159398</v>
      </c>
      <c r="E20" s="45">
        <v>174078</v>
      </c>
      <c r="F20" s="45">
        <v>183750</v>
      </c>
      <c r="G20" s="45">
        <v>190218</v>
      </c>
      <c r="H20" s="45">
        <v>209336</v>
      </c>
      <c r="I20" s="45">
        <v>184929</v>
      </c>
      <c r="P20" s="141"/>
    </row>
    <row r="21" spans="1:17" x14ac:dyDescent="0.3">
      <c r="A21" s="190" t="s">
        <v>27</v>
      </c>
      <c r="B21" s="117" t="s">
        <v>128</v>
      </c>
      <c r="C21" s="43">
        <v>8114</v>
      </c>
      <c r="D21" s="45">
        <v>159190</v>
      </c>
      <c r="E21" s="45">
        <v>173339</v>
      </c>
      <c r="F21" s="45">
        <v>182423</v>
      </c>
      <c r="G21" s="45">
        <v>189906</v>
      </c>
      <c r="H21" s="45">
        <v>206904</v>
      </c>
      <c r="I21" s="45">
        <v>182997</v>
      </c>
      <c r="P21" s="141"/>
    </row>
    <row r="22" spans="1:17" x14ac:dyDescent="0.3">
      <c r="A22" s="189" t="s">
        <v>28</v>
      </c>
      <c r="B22" s="117" t="s">
        <v>127</v>
      </c>
      <c r="C22" s="43">
        <v>1070</v>
      </c>
      <c r="D22" s="45">
        <v>236994</v>
      </c>
      <c r="E22" s="45">
        <v>255428</v>
      </c>
      <c r="F22" s="45">
        <v>269298</v>
      </c>
      <c r="G22" s="45">
        <v>284143</v>
      </c>
      <c r="H22" s="45">
        <v>308880</v>
      </c>
      <c r="I22" s="45">
        <v>271274</v>
      </c>
      <c r="P22" s="141"/>
    </row>
    <row r="23" spans="1:17" x14ac:dyDescent="0.3">
      <c r="A23" s="190" t="s">
        <v>28</v>
      </c>
      <c r="B23" s="117" t="s">
        <v>128</v>
      </c>
      <c r="C23" s="43">
        <v>1328</v>
      </c>
      <c r="D23" s="45">
        <v>236582</v>
      </c>
      <c r="E23" s="45">
        <v>253868</v>
      </c>
      <c r="F23" s="45">
        <v>267930</v>
      </c>
      <c r="G23" s="45">
        <v>281904</v>
      </c>
      <c r="H23" s="45">
        <v>304787</v>
      </c>
      <c r="I23" s="45">
        <v>268882</v>
      </c>
      <c r="P23" s="141"/>
    </row>
    <row r="24" spans="1:17" x14ac:dyDescent="0.3">
      <c r="A24" s="189" t="s">
        <v>29</v>
      </c>
      <c r="B24" s="117" t="s">
        <v>127</v>
      </c>
      <c r="C24" s="43">
        <v>317</v>
      </c>
      <c r="D24" s="45">
        <v>304139</v>
      </c>
      <c r="E24" s="45">
        <v>329231</v>
      </c>
      <c r="F24" s="45">
        <v>342080</v>
      </c>
      <c r="G24" s="45">
        <v>362835</v>
      </c>
      <c r="H24" s="45">
        <v>401126</v>
      </c>
      <c r="I24" s="45">
        <v>349396</v>
      </c>
      <c r="P24" s="141"/>
    </row>
    <row r="25" spans="1:17" x14ac:dyDescent="0.3">
      <c r="A25" s="190" t="s">
        <v>29</v>
      </c>
      <c r="B25" s="117" t="s">
        <v>128</v>
      </c>
      <c r="C25" s="43">
        <v>339</v>
      </c>
      <c r="D25" s="45">
        <v>302166</v>
      </c>
      <c r="E25" s="45">
        <v>327654</v>
      </c>
      <c r="F25" s="45">
        <v>345714</v>
      </c>
      <c r="G25" s="45">
        <v>361895</v>
      </c>
      <c r="H25" s="45">
        <v>389063</v>
      </c>
      <c r="I25" s="45">
        <v>344738</v>
      </c>
      <c r="P25" s="141"/>
    </row>
    <row r="26" spans="1:17" x14ac:dyDescent="0.3">
      <c r="A26" s="189" t="s">
        <v>30</v>
      </c>
      <c r="B26" s="117" t="s">
        <v>127</v>
      </c>
      <c r="C26" s="43">
        <v>75</v>
      </c>
      <c r="D26" s="45">
        <v>414241</v>
      </c>
      <c r="E26" s="45">
        <v>437031</v>
      </c>
      <c r="F26" s="45">
        <v>468584</v>
      </c>
      <c r="G26" s="45">
        <v>486577</v>
      </c>
      <c r="H26" s="45">
        <v>561956</v>
      </c>
      <c r="I26" s="45">
        <v>474523</v>
      </c>
      <c r="P26" s="141"/>
    </row>
    <row r="27" spans="1:17" x14ac:dyDescent="0.3">
      <c r="A27" s="190" t="s">
        <v>30</v>
      </c>
      <c r="B27" s="117" t="s">
        <v>128</v>
      </c>
      <c r="C27" s="43">
        <v>71</v>
      </c>
      <c r="D27" s="45">
        <v>403286</v>
      </c>
      <c r="E27" s="45">
        <v>437063</v>
      </c>
      <c r="F27" s="45">
        <v>460444</v>
      </c>
      <c r="G27" s="45">
        <v>479815</v>
      </c>
      <c r="H27" s="45">
        <v>501498</v>
      </c>
      <c r="I27" s="45">
        <v>459207</v>
      </c>
      <c r="P27" s="141"/>
    </row>
    <row r="28" spans="1:17" ht="15" thickBot="1" x14ac:dyDescent="0.35">
      <c r="A28" s="191" t="s">
        <v>31</v>
      </c>
      <c r="B28" s="192" t="s">
        <v>65</v>
      </c>
      <c r="C28" s="46">
        <v>165275</v>
      </c>
      <c r="D28" s="38">
        <v>77327</v>
      </c>
      <c r="E28" s="38">
        <v>92517</v>
      </c>
      <c r="F28" s="38">
        <v>110931</v>
      </c>
      <c r="G28" s="38">
        <v>144062</v>
      </c>
      <c r="H28" s="38">
        <v>188091</v>
      </c>
      <c r="I28" s="38">
        <v>120752</v>
      </c>
      <c r="P28" s="141"/>
    </row>
    <row r="29" spans="1:17" x14ac:dyDescent="0.3">
      <c r="P29" s="118"/>
      <c r="Q29" s="141"/>
    </row>
    <row r="30" spans="1:17" x14ac:dyDescent="0.3">
      <c r="A30" s="16" t="s">
        <v>272</v>
      </c>
    </row>
    <row r="34" spans="3:10" x14ac:dyDescent="0.3">
      <c r="C34" s="118"/>
      <c r="D34" s="118"/>
      <c r="E34" s="118"/>
      <c r="F34" s="118"/>
      <c r="G34" s="118"/>
      <c r="H34" s="118"/>
      <c r="I34" s="118"/>
      <c r="J34" s="118"/>
    </row>
    <row r="35" spans="3:10" x14ac:dyDescent="0.3">
      <c r="C35" s="118"/>
      <c r="D35" s="118"/>
      <c r="E35" s="118"/>
      <c r="F35" s="118"/>
      <c r="G35" s="118"/>
      <c r="H35" s="118"/>
      <c r="I35" s="118"/>
      <c r="J35" s="118"/>
    </row>
    <row r="36" spans="3:10" x14ac:dyDescent="0.3">
      <c r="C36" s="118"/>
      <c r="E36" s="118"/>
      <c r="F36" s="118"/>
      <c r="G36" s="118"/>
      <c r="H36" s="118"/>
      <c r="I36" s="118"/>
      <c r="J36" s="118"/>
    </row>
    <row r="37" spans="3:10" x14ac:dyDescent="0.3">
      <c r="E37" s="118"/>
      <c r="F37" s="118"/>
      <c r="G37" s="118"/>
      <c r="H37" s="118"/>
      <c r="I37" s="118"/>
      <c r="J37" s="118"/>
    </row>
    <row r="38" spans="3:10" x14ac:dyDescent="0.3">
      <c r="E38" s="118"/>
      <c r="F38" s="118"/>
      <c r="G38" s="118"/>
      <c r="H38" s="118"/>
      <c r="I38" s="118"/>
      <c r="J38" s="118"/>
    </row>
    <row r="39" spans="3:10" x14ac:dyDescent="0.3">
      <c r="C39" s="118"/>
      <c r="D39" s="118"/>
      <c r="E39" s="118"/>
      <c r="F39" s="118"/>
      <c r="G39" s="118"/>
      <c r="H39" s="118"/>
      <c r="I39" s="118"/>
      <c r="J39" s="118"/>
    </row>
    <row r="40" spans="3:10" x14ac:dyDescent="0.3">
      <c r="C40" s="118"/>
      <c r="D40" s="118"/>
      <c r="E40" s="118"/>
      <c r="F40" s="118"/>
      <c r="G40" s="118"/>
      <c r="H40" s="118"/>
      <c r="I40" s="118"/>
      <c r="J40" s="118"/>
    </row>
    <row r="41" spans="3:10" x14ac:dyDescent="0.3">
      <c r="C41" s="118"/>
      <c r="D41" s="118"/>
      <c r="E41" s="118"/>
      <c r="F41" s="118"/>
      <c r="G41" s="118"/>
      <c r="H41" s="118"/>
      <c r="I41" s="118"/>
      <c r="J41" s="118"/>
    </row>
    <row r="42" spans="3:10" x14ac:dyDescent="0.3">
      <c r="C42" s="118"/>
      <c r="D42" s="118"/>
      <c r="E42" s="118"/>
      <c r="F42" s="118"/>
      <c r="G42" s="118"/>
      <c r="H42" s="118"/>
      <c r="I42" s="118"/>
      <c r="J42" s="118"/>
    </row>
    <row r="43" spans="3:10" x14ac:dyDescent="0.3">
      <c r="C43" s="118"/>
      <c r="D43" s="118"/>
      <c r="E43" s="118"/>
      <c r="F43" s="118"/>
      <c r="G43" s="118"/>
      <c r="H43" s="118"/>
      <c r="I43" s="118"/>
      <c r="J43" s="118"/>
    </row>
    <row r="44" spans="3:10" x14ac:dyDescent="0.3">
      <c r="C44" s="118"/>
      <c r="D44" s="118"/>
      <c r="E44" s="118"/>
      <c r="F44" s="118"/>
      <c r="G44" s="118"/>
      <c r="H44" s="118"/>
      <c r="I44" s="118"/>
      <c r="J44" s="118"/>
    </row>
    <row r="45" spans="3:10" x14ac:dyDescent="0.3">
      <c r="C45" s="118"/>
      <c r="D45" s="118"/>
      <c r="E45" s="118"/>
      <c r="F45" s="118"/>
      <c r="G45" s="118"/>
      <c r="H45" s="118"/>
      <c r="I45" s="118"/>
      <c r="J45" s="118"/>
    </row>
    <row r="46" spans="3:10" x14ac:dyDescent="0.3">
      <c r="C46" s="118"/>
      <c r="D46" s="118"/>
      <c r="E46" s="118"/>
      <c r="F46" s="118"/>
      <c r="G46" s="118"/>
      <c r="H46" s="118"/>
      <c r="I46" s="118"/>
      <c r="J46" s="118"/>
    </row>
    <row r="47" spans="3:10" x14ac:dyDescent="0.3">
      <c r="C47" s="118"/>
      <c r="D47" s="118"/>
      <c r="E47" s="118"/>
      <c r="F47" s="118"/>
      <c r="G47" s="118"/>
      <c r="H47" s="118"/>
      <c r="I47" s="118"/>
      <c r="J47" s="118"/>
    </row>
    <row r="48" spans="3:10" x14ac:dyDescent="0.3">
      <c r="C48" s="118"/>
      <c r="D48" s="118"/>
      <c r="E48" s="118"/>
      <c r="F48" s="118"/>
      <c r="G48" s="118"/>
      <c r="H48" s="118"/>
      <c r="I48" s="118"/>
      <c r="J48" s="118"/>
    </row>
    <row r="49" spans="3:10" x14ac:dyDescent="0.3">
      <c r="C49" s="118"/>
      <c r="D49" s="118"/>
      <c r="E49" s="118"/>
      <c r="F49" s="118"/>
      <c r="G49" s="118"/>
      <c r="H49" s="118"/>
      <c r="I49" s="118"/>
      <c r="J49" s="118"/>
    </row>
    <row r="50" spans="3:10" x14ac:dyDescent="0.3">
      <c r="C50" s="118"/>
      <c r="D50" s="118"/>
      <c r="E50" s="118"/>
      <c r="F50" s="118"/>
      <c r="G50" s="118"/>
      <c r="H50" s="118"/>
      <c r="I50" s="118"/>
      <c r="J50" s="118"/>
    </row>
    <row r="51" spans="3:10" x14ac:dyDescent="0.3">
      <c r="C51" s="118"/>
      <c r="D51" s="118"/>
      <c r="E51" s="118"/>
      <c r="F51" s="118"/>
      <c r="G51" s="118"/>
      <c r="H51" s="118"/>
      <c r="I51" s="118"/>
      <c r="J51" s="118"/>
    </row>
    <row r="52" spans="3:10" x14ac:dyDescent="0.3">
      <c r="C52" s="118"/>
      <c r="D52" s="118"/>
      <c r="E52" s="118"/>
      <c r="F52" s="118"/>
      <c r="G52" s="118"/>
      <c r="H52" s="118"/>
      <c r="I52" s="118"/>
      <c r="J52" s="118"/>
    </row>
    <row r="53" spans="3:10" x14ac:dyDescent="0.3">
      <c r="C53" s="118"/>
      <c r="D53" s="118"/>
      <c r="E53" s="118"/>
      <c r="F53" s="118"/>
      <c r="G53" s="118"/>
      <c r="H53" s="118"/>
      <c r="I53" s="118"/>
      <c r="J53" s="118"/>
    </row>
    <row r="54" spans="3:10" x14ac:dyDescent="0.3">
      <c r="C54" s="118"/>
      <c r="E54" s="118"/>
      <c r="F54" s="118"/>
      <c r="G54" s="118"/>
      <c r="H54" s="118"/>
      <c r="I54" s="118"/>
      <c r="J54" s="118"/>
    </row>
    <row r="55" spans="3:10" x14ac:dyDescent="0.3">
      <c r="E55" s="118"/>
      <c r="F55" s="118"/>
      <c r="G55" s="118"/>
      <c r="H55" s="118"/>
      <c r="I55" s="118"/>
      <c r="J55" s="118"/>
    </row>
    <row r="56" spans="3:10" x14ac:dyDescent="0.3">
      <c r="E56" s="118"/>
      <c r="F56" s="118"/>
      <c r="G56" s="118"/>
      <c r="H56" s="118"/>
      <c r="I56" s="118"/>
      <c r="J56" s="118"/>
    </row>
    <row r="57" spans="3:10" x14ac:dyDescent="0.3">
      <c r="E57" s="118"/>
      <c r="F57" s="118"/>
      <c r="G57" s="118"/>
      <c r="H57" s="118"/>
      <c r="I57" s="118"/>
      <c r="J57" s="118"/>
    </row>
    <row r="58" spans="3:10" x14ac:dyDescent="0.3">
      <c r="C58" s="118"/>
      <c r="D58" s="118"/>
      <c r="E58" s="118"/>
      <c r="F58" s="118"/>
      <c r="G58" s="118"/>
      <c r="H58" s="118"/>
      <c r="I58" s="118"/>
      <c r="J58" s="118"/>
    </row>
    <row r="59" spans="3:10" x14ac:dyDescent="0.3">
      <c r="C59" s="118"/>
      <c r="D59" s="118"/>
      <c r="E59" s="118"/>
      <c r="F59" s="118"/>
      <c r="G59" s="118"/>
      <c r="H59" s="118"/>
      <c r="I59" s="118"/>
      <c r="J59" s="118"/>
    </row>
  </sheetData>
  <mergeCells count="13">
    <mergeCell ref="A4:A5"/>
    <mergeCell ref="A6:A7"/>
    <mergeCell ref="A8:A9"/>
    <mergeCell ref="A10:A11"/>
    <mergeCell ref="A12:A13"/>
    <mergeCell ref="A24:A25"/>
    <mergeCell ref="A26:A27"/>
    <mergeCell ref="A28:B28"/>
    <mergeCell ref="A14:A15"/>
    <mergeCell ref="A16:A17"/>
    <mergeCell ref="A18:A19"/>
    <mergeCell ref="A20:A21"/>
    <mergeCell ref="A22:A23"/>
  </mergeCells>
  <hyperlinks>
    <hyperlink ref="H1" location="'Table of Contents'!A1" display="Back to Table of Contents"/>
  </hyperlinks>
  <pageMargins left="0.7" right="0.7" top="0.75" bottom="0.75" header="0.3" footer="0.3"/>
  <pageSetup paperSize="9" scale="68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8"/>
  <sheetViews>
    <sheetView zoomScaleNormal="100" workbookViewId="0"/>
  </sheetViews>
  <sheetFormatPr defaultRowHeight="14.4" x14ac:dyDescent="0.3"/>
  <cols>
    <col min="1" max="9" width="13.88671875" customWidth="1"/>
  </cols>
  <sheetData>
    <row r="1" spans="1:9" x14ac:dyDescent="0.3">
      <c r="A1" s="12" t="s">
        <v>247</v>
      </c>
      <c r="H1" s="9" t="s">
        <v>15</v>
      </c>
    </row>
    <row r="2" spans="1:9" ht="15" thickBot="1" x14ac:dyDescent="0.35"/>
    <row r="3" spans="1:9" ht="39" customHeight="1" thickBot="1" x14ac:dyDescent="0.35">
      <c r="A3" s="17" t="s">
        <v>32</v>
      </c>
      <c r="B3" s="17" t="s">
        <v>126</v>
      </c>
      <c r="C3" s="18" t="s">
        <v>129</v>
      </c>
      <c r="D3" s="18" t="s">
        <v>71</v>
      </c>
      <c r="E3" s="18" t="s">
        <v>72</v>
      </c>
      <c r="F3" s="18" t="s">
        <v>18</v>
      </c>
      <c r="G3" s="18" t="s">
        <v>73</v>
      </c>
      <c r="H3" s="18" t="s">
        <v>74</v>
      </c>
      <c r="I3" s="18" t="s">
        <v>83</v>
      </c>
    </row>
    <row r="4" spans="1:9" x14ac:dyDescent="0.3">
      <c r="A4" s="196" t="s">
        <v>19</v>
      </c>
      <c r="B4" s="116" t="s">
        <v>127</v>
      </c>
      <c r="C4" s="40">
        <v>1342</v>
      </c>
      <c r="D4" s="42">
        <v>76746</v>
      </c>
      <c r="E4" s="42">
        <v>77984</v>
      </c>
      <c r="F4" s="42">
        <v>80622</v>
      </c>
      <c r="G4" s="42">
        <v>84825</v>
      </c>
      <c r="H4" s="42">
        <v>92867</v>
      </c>
      <c r="I4" s="42">
        <v>82185</v>
      </c>
    </row>
    <row r="5" spans="1:9" x14ac:dyDescent="0.3">
      <c r="A5" s="195" t="s">
        <v>19</v>
      </c>
      <c r="B5" s="115" t="s">
        <v>128</v>
      </c>
      <c r="C5" s="43">
        <v>1109</v>
      </c>
      <c r="D5" s="45">
        <v>76269</v>
      </c>
      <c r="E5" s="45">
        <v>77984</v>
      </c>
      <c r="F5" s="45">
        <v>82282</v>
      </c>
      <c r="G5" s="45">
        <v>85725</v>
      </c>
      <c r="H5" s="45">
        <v>92867</v>
      </c>
      <c r="I5" s="45">
        <v>82778</v>
      </c>
    </row>
    <row r="6" spans="1:9" x14ac:dyDescent="0.3">
      <c r="A6" s="193" t="s">
        <v>20</v>
      </c>
      <c r="B6" s="115" t="s">
        <v>127</v>
      </c>
      <c r="C6" s="43">
        <v>124</v>
      </c>
      <c r="D6" s="45">
        <v>58053</v>
      </c>
      <c r="E6" s="45">
        <v>59620</v>
      </c>
      <c r="F6" s="45">
        <v>64300</v>
      </c>
      <c r="G6" s="45">
        <v>66624</v>
      </c>
      <c r="H6" s="45">
        <v>69375</v>
      </c>
      <c r="I6" s="45">
        <v>63619</v>
      </c>
    </row>
    <row r="7" spans="1:9" x14ac:dyDescent="0.3">
      <c r="A7" s="195" t="s">
        <v>20</v>
      </c>
      <c r="B7" s="115" t="s">
        <v>128</v>
      </c>
      <c r="C7" s="43">
        <v>114</v>
      </c>
      <c r="D7" s="45">
        <v>58562</v>
      </c>
      <c r="E7" s="45">
        <v>59743</v>
      </c>
      <c r="F7" s="45">
        <v>63668</v>
      </c>
      <c r="G7" s="45">
        <v>64647</v>
      </c>
      <c r="H7" s="45">
        <v>67843</v>
      </c>
      <c r="I7" s="45">
        <v>62865</v>
      </c>
    </row>
    <row r="8" spans="1:9" x14ac:dyDescent="0.3">
      <c r="A8" s="193" t="s">
        <v>21</v>
      </c>
      <c r="B8" s="115" t="s">
        <v>127</v>
      </c>
      <c r="C8" s="43">
        <v>996</v>
      </c>
      <c r="D8" s="45">
        <v>62823</v>
      </c>
      <c r="E8" s="45">
        <v>63566</v>
      </c>
      <c r="F8" s="45">
        <v>68119</v>
      </c>
      <c r="G8" s="45">
        <v>70849</v>
      </c>
      <c r="H8" s="45">
        <v>77478</v>
      </c>
      <c r="I8" s="45">
        <v>68222</v>
      </c>
    </row>
    <row r="9" spans="1:9" x14ac:dyDescent="0.3">
      <c r="A9" s="195" t="s">
        <v>21</v>
      </c>
      <c r="B9" s="115" t="s">
        <v>128</v>
      </c>
      <c r="C9" s="43">
        <v>1243</v>
      </c>
      <c r="D9" s="45">
        <v>62823</v>
      </c>
      <c r="E9" s="45">
        <v>65321</v>
      </c>
      <c r="F9" s="45">
        <v>68518</v>
      </c>
      <c r="G9" s="45">
        <v>72836</v>
      </c>
      <c r="H9" s="45">
        <v>78530</v>
      </c>
      <c r="I9" s="45">
        <v>69472</v>
      </c>
    </row>
    <row r="10" spans="1:9" x14ac:dyDescent="0.3">
      <c r="A10" s="193" t="s">
        <v>22</v>
      </c>
      <c r="B10" s="115" t="s">
        <v>127</v>
      </c>
      <c r="C10" s="43">
        <v>4777</v>
      </c>
      <c r="D10" s="45">
        <v>71450</v>
      </c>
      <c r="E10" s="45">
        <v>74688</v>
      </c>
      <c r="F10" s="45">
        <v>77984</v>
      </c>
      <c r="G10" s="45">
        <v>82091</v>
      </c>
      <c r="H10" s="45">
        <v>86194</v>
      </c>
      <c r="I10" s="45">
        <v>78614</v>
      </c>
    </row>
    <row r="11" spans="1:9" x14ac:dyDescent="0.3">
      <c r="A11" s="195" t="s">
        <v>22</v>
      </c>
      <c r="B11" s="115" t="s">
        <v>128</v>
      </c>
      <c r="C11" s="43">
        <v>7819</v>
      </c>
      <c r="D11" s="45">
        <v>72291</v>
      </c>
      <c r="E11" s="45">
        <v>74688</v>
      </c>
      <c r="F11" s="45">
        <v>77984</v>
      </c>
      <c r="G11" s="45">
        <v>82772</v>
      </c>
      <c r="H11" s="45">
        <v>86369</v>
      </c>
      <c r="I11" s="45">
        <v>78816</v>
      </c>
    </row>
    <row r="12" spans="1:9" x14ac:dyDescent="0.3">
      <c r="A12" s="193" t="s">
        <v>23</v>
      </c>
      <c r="B12" s="115" t="s">
        <v>127</v>
      </c>
      <c r="C12" s="43">
        <v>9585</v>
      </c>
      <c r="D12" s="45">
        <v>82166</v>
      </c>
      <c r="E12" s="45">
        <v>85533</v>
      </c>
      <c r="F12" s="45">
        <v>89240</v>
      </c>
      <c r="G12" s="45">
        <v>92230</v>
      </c>
      <c r="H12" s="45">
        <v>96141</v>
      </c>
      <c r="I12" s="45">
        <v>89436</v>
      </c>
    </row>
    <row r="13" spans="1:9" x14ac:dyDescent="0.3">
      <c r="A13" s="195" t="s">
        <v>23</v>
      </c>
      <c r="B13" s="115" t="s">
        <v>128</v>
      </c>
      <c r="C13" s="43">
        <v>19598</v>
      </c>
      <c r="D13" s="45">
        <v>82488</v>
      </c>
      <c r="E13" s="45">
        <v>85533</v>
      </c>
      <c r="F13" s="45">
        <v>90264</v>
      </c>
      <c r="G13" s="45">
        <v>92577</v>
      </c>
      <c r="H13" s="45">
        <v>95695</v>
      </c>
      <c r="I13" s="45">
        <v>89735</v>
      </c>
    </row>
    <row r="14" spans="1:9" x14ac:dyDescent="0.3">
      <c r="A14" s="193" t="s">
        <v>24</v>
      </c>
      <c r="B14" s="115" t="s">
        <v>127</v>
      </c>
      <c r="C14" s="43">
        <v>9076</v>
      </c>
      <c r="D14" s="45">
        <v>92245</v>
      </c>
      <c r="E14" s="45">
        <v>96051</v>
      </c>
      <c r="F14" s="45">
        <v>98998</v>
      </c>
      <c r="G14" s="45">
        <v>101394</v>
      </c>
      <c r="H14" s="45">
        <v>106161</v>
      </c>
      <c r="I14" s="45">
        <v>99056</v>
      </c>
    </row>
    <row r="15" spans="1:9" x14ac:dyDescent="0.3">
      <c r="A15" s="195" t="s">
        <v>24</v>
      </c>
      <c r="B15" s="115" t="s">
        <v>128</v>
      </c>
      <c r="C15" s="43">
        <v>15527</v>
      </c>
      <c r="D15" s="45">
        <v>92287</v>
      </c>
      <c r="E15" s="45">
        <v>96148</v>
      </c>
      <c r="F15" s="45">
        <v>99487</v>
      </c>
      <c r="G15" s="45">
        <v>101998</v>
      </c>
      <c r="H15" s="45">
        <v>106397</v>
      </c>
      <c r="I15" s="45">
        <v>99180</v>
      </c>
    </row>
    <row r="16" spans="1:9" x14ac:dyDescent="0.3">
      <c r="A16" s="193" t="s">
        <v>25</v>
      </c>
      <c r="B16" s="115" t="s">
        <v>127</v>
      </c>
      <c r="C16" s="43">
        <v>15809</v>
      </c>
      <c r="D16" s="45">
        <v>103243</v>
      </c>
      <c r="E16" s="45">
        <v>110080</v>
      </c>
      <c r="F16" s="45">
        <v>116235</v>
      </c>
      <c r="G16" s="45">
        <v>119956</v>
      </c>
      <c r="H16" s="45">
        <v>124787</v>
      </c>
      <c r="I16" s="45">
        <v>115745</v>
      </c>
    </row>
    <row r="17" spans="1:9" x14ac:dyDescent="0.3">
      <c r="A17" s="195" t="s">
        <v>25</v>
      </c>
      <c r="B17" s="115" t="s">
        <v>128</v>
      </c>
      <c r="C17" s="43">
        <v>24134</v>
      </c>
      <c r="D17" s="45">
        <v>103382</v>
      </c>
      <c r="E17" s="45">
        <v>109997</v>
      </c>
      <c r="F17" s="45">
        <v>115758</v>
      </c>
      <c r="G17" s="45">
        <v>119706</v>
      </c>
      <c r="H17" s="45">
        <v>124638</v>
      </c>
      <c r="I17" s="45">
        <v>115241</v>
      </c>
    </row>
    <row r="18" spans="1:9" x14ac:dyDescent="0.3">
      <c r="A18" s="193" t="s">
        <v>26</v>
      </c>
      <c r="B18" s="115" t="s">
        <v>127</v>
      </c>
      <c r="C18" s="43">
        <v>15404</v>
      </c>
      <c r="D18" s="45">
        <v>131660</v>
      </c>
      <c r="E18" s="45">
        <v>140367</v>
      </c>
      <c r="F18" s="45">
        <v>146019</v>
      </c>
      <c r="G18" s="45">
        <v>150437</v>
      </c>
      <c r="H18" s="45">
        <v>159201</v>
      </c>
      <c r="I18" s="45">
        <v>146379</v>
      </c>
    </row>
    <row r="19" spans="1:9" x14ac:dyDescent="0.3">
      <c r="A19" s="195" t="s">
        <v>26</v>
      </c>
      <c r="B19" s="115" t="s">
        <v>128</v>
      </c>
      <c r="C19" s="43">
        <v>20034</v>
      </c>
      <c r="D19" s="45">
        <v>131130</v>
      </c>
      <c r="E19" s="45">
        <v>140308</v>
      </c>
      <c r="F19" s="45">
        <v>146019</v>
      </c>
      <c r="G19" s="45">
        <v>150482</v>
      </c>
      <c r="H19" s="45">
        <v>159397</v>
      </c>
      <c r="I19" s="45">
        <v>145942</v>
      </c>
    </row>
    <row r="20" spans="1:9" x14ac:dyDescent="0.3">
      <c r="A20" s="193" t="s">
        <v>27</v>
      </c>
      <c r="B20" s="115" t="s">
        <v>127</v>
      </c>
      <c r="C20" s="43">
        <v>7270</v>
      </c>
      <c r="D20" s="45">
        <v>159714</v>
      </c>
      <c r="E20" s="45">
        <v>174156</v>
      </c>
      <c r="F20" s="45">
        <v>184137</v>
      </c>
      <c r="G20" s="45">
        <v>190218</v>
      </c>
      <c r="H20" s="45">
        <v>210232</v>
      </c>
      <c r="I20" s="45">
        <v>185968</v>
      </c>
    </row>
    <row r="21" spans="1:9" x14ac:dyDescent="0.3">
      <c r="A21" s="195" t="s">
        <v>27</v>
      </c>
      <c r="B21" s="115" t="s">
        <v>128</v>
      </c>
      <c r="C21" s="43">
        <v>8114</v>
      </c>
      <c r="D21" s="45">
        <v>159218</v>
      </c>
      <c r="E21" s="45">
        <v>173352</v>
      </c>
      <c r="F21" s="45">
        <v>182472</v>
      </c>
      <c r="G21" s="45">
        <v>190218</v>
      </c>
      <c r="H21" s="45">
        <v>207472</v>
      </c>
      <c r="I21" s="45">
        <v>183722</v>
      </c>
    </row>
    <row r="22" spans="1:9" x14ac:dyDescent="0.3">
      <c r="A22" s="193" t="s">
        <v>28</v>
      </c>
      <c r="B22" s="115" t="s">
        <v>127</v>
      </c>
      <c r="C22" s="43">
        <v>1070</v>
      </c>
      <c r="D22" s="45">
        <v>237121</v>
      </c>
      <c r="E22" s="45">
        <v>255601</v>
      </c>
      <c r="F22" s="45">
        <v>269523</v>
      </c>
      <c r="G22" s="45">
        <v>284715</v>
      </c>
      <c r="H22" s="45">
        <v>312107</v>
      </c>
      <c r="I22" s="45">
        <v>271826</v>
      </c>
    </row>
    <row r="23" spans="1:9" x14ac:dyDescent="0.3">
      <c r="A23" s="195" t="s">
        <v>28</v>
      </c>
      <c r="B23" s="115" t="s">
        <v>128</v>
      </c>
      <c r="C23" s="43">
        <v>1328</v>
      </c>
      <c r="D23" s="45">
        <v>236592</v>
      </c>
      <c r="E23" s="45">
        <v>253916</v>
      </c>
      <c r="F23" s="45">
        <v>267961</v>
      </c>
      <c r="G23" s="45">
        <v>282546</v>
      </c>
      <c r="H23" s="45">
        <v>306147</v>
      </c>
      <c r="I23" s="45">
        <v>269685</v>
      </c>
    </row>
    <row r="24" spans="1:9" x14ac:dyDescent="0.3">
      <c r="A24" s="193" t="s">
        <v>29</v>
      </c>
      <c r="B24" s="115" t="s">
        <v>127</v>
      </c>
      <c r="C24" s="43">
        <v>317</v>
      </c>
      <c r="D24" s="45">
        <v>304139</v>
      </c>
      <c r="E24" s="45">
        <v>329231</v>
      </c>
      <c r="F24" s="45">
        <v>342080</v>
      </c>
      <c r="G24" s="45">
        <v>363250</v>
      </c>
      <c r="H24" s="45">
        <v>404800</v>
      </c>
      <c r="I24" s="45">
        <v>353253</v>
      </c>
    </row>
    <row r="25" spans="1:9" x14ac:dyDescent="0.3">
      <c r="A25" s="195" t="s">
        <v>29</v>
      </c>
      <c r="B25" s="115" t="s">
        <v>128</v>
      </c>
      <c r="C25" s="43">
        <v>339</v>
      </c>
      <c r="D25" s="45">
        <v>302166</v>
      </c>
      <c r="E25" s="45">
        <v>328693</v>
      </c>
      <c r="F25" s="45">
        <v>345783</v>
      </c>
      <c r="G25" s="45">
        <v>362110</v>
      </c>
      <c r="H25" s="45">
        <v>389146</v>
      </c>
      <c r="I25" s="45">
        <v>345164</v>
      </c>
    </row>
    <row r="26" spans="1:9" x14ac:dyDescent="0.3">
      <c r="A26" s="193" t="s">
        <v>30</v>
      </c>
      <c r="B26" s="115" t="s">
        <v>127</v>
      </c>
      <c r="C26" s="43">
        <v>75</v>
      </c>
      <c r="D26" s="45">
        <v>414241</v>
      </c>
      <c r="E26" s="45">
        <v>437031</v>
      </c>
      <c r="F26" s="45">
        <v>471199</v>
      </c>
      <c r="G26" s="45">
        <v>486577</v>
      </c>
      <c r="H26" s="45">
        <v>561956</v>
      </c>
      <c r="I26" s="45">
        <v>484618</v>
      </c>
    </row>
    <row r="27" spans="1:9" x14ac:dyDescent="0.3">
      <c r="A27" s="195" t="s">
        <v>30</v>
      </c>
      <c r="B27" s="115" t="s">
        <v>128</v>
      </c>
      <c r="C27" s="43">
        <v>71</v>
      </c>
      <c r="D27" s="45">
        <v>403286</v>
      </c>
      <c r="E27" s="45">
        <v>437063</v>
      </c>
      <c r="F27" s="45">
        <v>462801</v>
      </c>
      <c r="G27" s="45">
        <v>479815</v>
      </c>
      <c r="H27" s="45">
        <v>501498</v>
      </c>
      <c r="I27" s="45">
        <v>459630</v>
      </c>
    </row>
    <row r="28" spans="1:9" ht="15" thickBot="1" x14ac:dyDescent="0.35">
      <c r="A28" s="191" t="s">
        <v>31</v>
      </c>
      <c r="B28" s="192" t="s">
        <v>65</v>
      </c>
      <c r="C28" s="46">
        <v>165275</v>
      </c>
      <c r="D28" s="38">
        <v>77478</v>
      </c>
      <c r="E28" s="38">
        <v>92600</v>
      </c>
      <c r="F28" s="38">
        <v>111041</v>
      </c>
      <c r="G28" s="38">
        <v>144062</v>
      </c>
      <c r="H28" s="38">
        <v>188316</v>
      </c>
      <c r="I28" s="38">
        <v>120994</v>
      </c>
    </row>
    <row r="30" spans="1:9" x14ac:dyDescent="0.3">
      <c r="A30" s="16" t="s">
        <v>70</v>
      </c>
    </row>
    <row r="34" spans="3:9" x14ac:dyDescent="0.3">
      <c r="C34" s="118"/>
      <c r="D34" s="118"/>
      <c r="E34" s="118"/>
      <c r="F34" s="118"/>
      <c r="G34" s="118"/>
      <c r="H34" s="118"/>
      <c r="I34" s="118"/>
    </row>
    <row r="35" spans="3:9" x14ac:dyDescent="0.3">
      <c r="C35" s="118"/>
      <c r="D35" s="118"/>
      <c r="E35" s="118"/>
      <c r="F35" s="118"/>
      <c r="G35" s="118"/>
      <c r="H35" s="118"/>
      <c r="I35" s="118"/>
    </row>
    <row r="36" spans="3:9" x14ac:dyDescent="0.3">
      <c r="D36" s="118"/>
      <c r="E36" s="118"/>
      <c r="F36" s="118"/>
      <c r="G36" s="118"/>
      <c r="H36" s="118"/>
      <c r="I36" s="118"/>
    </row>
    <row r="37" spans="3:9" x14ac:dyDescent="0.3">
      <c r="D37" s="118"/>
      <c r="E37" s="118"/>
      <c r="F37" s="118"/>
      <c r="G37" s="118"/>
      <c r="H37" s="118"/>
      <c r="I37" s="118"/>
    </row>
    <row r="38" spans="3:9" x14ac:dyDescent="0.3">
      <c r="D38" s="118"/>
      <c r="E38" s="118"/>
      <c r="F38" s="118"/>
      <c r="G38" s="118"/>
      <c r="H38" s="118"/>
      <c r="I38" s="118"/>
    </row>
    <row r="39" spans="3:9" x14ac:dyDescent="0.3">
      <c r="C39" s="118"/>
      <c r="D39" s="118"/>
      <c r="E39" s="118"/>
      <c r="F39" s="118"/>
      <c r="G39" s="118"/>
      <c r="H39" s="118"/>
      <c r="I39" s="118"/>
    </row>
    <row r="40" spans="3:9" x14ac:dyDescent="0.3">
      <c r="C40" s="118"/>
      <c r="D40" s="118"/>
      <c r="E40" s="118"/>
      <c r="F40" s="118"/>
      <c r="G40" s="118"/>
      <c r="H40" s="118"/>
      <c r="I40" s="118"/>
    </row>
    <row r="41" spans="3:9" x14ac:dyDescent="0.3">
      <c r="C41" s="118"/>
      <c r="D41" s="118"/>
      <c r="E41" s="118"/>
      <c r="F41" s="118"/>
      <c r="G41" s="118"/>
      <c r="H41" s="118"/>
      <c r="I41" s="118"/>
    </row>
    <row r="42" spans="3:9" x14ac:dyDescent="0.3">
      <c r="C42" s="118"/>
      <c r="D42" s="118"/>
      <c r="E42" s="118"/>
      <c r="F42" s="118"/>
      <c r="G42" s="118"/>
      <c r="H42" s="118"/>
      <c r="I42" s="118"/>
    </row>
    <row r="43" spans="3:9" x14ac:dyDescent="0.3">
      <c r="C43" s="118"/>
      <c r="D43" s="118"/>
      <c r="E43" s="118"/>
      <c r="F43" s="118"/>
      <c r="G43" s="118"/>
      <c r="H43" s="118"/>
      <c r="I43" s="118"/>
    </row>
    <row r="44" spans="3:9" x14ac:dyDescent="0.3">
      <c r="C44" s="118"/>
      <c r="D44" s="118"/>
      <c r="E44" s="118"/>
      <c r="F44" s="118"/>
      <c r="G44" s="118"/>
      <c r="H44" s="118"/>
      <c r="I44" s="118"/>
    </row>
    <row r="45" spans="3:9" x14ac:dyDescent="0.3">
      <c r="C45" s="118"/>
      <c r="D45" s="118"/>
      <c r="E45" s="118"/>
      <c r="F45" s="118"/>
      <c r="G45" s="118"/>
      <c r="H45" s="118"/>
      <c r="I45" s="118"/>
    </row>
    <row r="46" spans="3:9" x14ac:dyDescent="0.3">
      <c r="C46" s="118"/>
      <c r="D46" s="118"/>
      <c r="E46" s="118"/>
      <c r="F46" s="118"/>
      <c r="G46" s="118"/>
      <c r="H46" s="118"/>
      <c r="I46" s="118"/>
    </row>
    <row r="47" spans="3:9" x14ac:dyDescent="0.3">
      <c r="C47" s="118"/>
      <c r="D47" s="118"/>
      <c r="E47" s="118"/>
      <c r="F47" s="118"/>
      <c r="G47" s="118"/>
      <c r="H47" s="118"/>
      <c r="I47" s="118"/>
    </row>
    <row r="48" spans="3:9" x14ac:dyDescent="0.3">
      <c r="C48" s="118"/>
      <c r="D48" s="118"/>
      <c r="E48" s="118"/>
      <c r="F48" s="118"/>
      <c r="G48" s="118"/>
      <c r="H48" s="118"/>
      <c r="I48" s="118"/>
    </row>
    <row r="49" spans="3:9" x14ac:dyDescent="0.3">
      <c r="C49" s="118"/>
      <c r="D49" s="118"/>
      <c r="E49" s="118"/>
      <c r="F49" s="118"/>
      <c r="G49" s="118"/>
      <c r="H49" s="118"/>
      <c r="I49" s="118"/>
    </row>
    <row r="50" spans="3:9" x14ac:dyDescent="0.3">
      <c r="C50" s="118"/>
      <c r="D50" s="118"/>
      <c r="E50" s="118"/>
      <c r="F50" s="118"/>
      <c r="G50" s="118"/>
      <c r="H50" s="118"/>
      <c r="I50" s="118"/>
    </row>
    <row r="51" spans="3:9" x14ac:dyDescent="0.3">
      <c r="C51" s="118"/>
      <c r="D51" s="118"/>
      <c r="E51" s="118"/>
      <c r="F51" s="118"/>
      <c r="G51" s="118"/>
      <c r="H51" s="118"/>
      <c r="I51" s="118"/>
    </row>
    <row r="52" spans="3:9" x14ac:dyDescent="0.3">
      <c r="C52" s="118"/>
      <c r="D52" s="118"/>
      <c r="E52" s="118"/>
      <c r="F52" s="118"/>
      <c r="G52" s="118"/>
      <c r="H52" s="118"/>
      <c r="I52" s="118"/>
    </row>
    <row r="53" spans="3:9" x14ac:dyDescent="0.3">
      <c r="C53" s="118"/>
      <c r="D53" s="118"/>
      <c r="E53" s="118"/>
      <c r="F53" s="118"/>
      <c r="G53" s="118"/>
      <c r="H53" s="118"/>
      <c r="I53" s="118"/>
    </row>
    <row r="54" spans="3:9" x14ac:dyDescent="0.3">
      <c r="D54" s="118"/>
      <c r="E54" s="118"/>
      <c r="F54" s="118"/>
      <c r="G54" s="118"/>
      <c r="H54" s="118"/>
      <c r="I54" s="118"/>
    </row>
    <row r="55" spans="3:9" x14ac:dyDescent="0.3">
      <c r="D55" s="118"/>
      <c r="E55" s="118"/>
      <c r="F55" s="118"/>
      <c r="G55" s="118"/>
      <c r="H55" s="118"/>
      <c r="I55" s="118"/>
    </row>
    <row r="56" spans="3:9" x14ac:dyDescent="0.3">
      <c r="D56" s="118"/>
      <c r="E56" s="118"/>
      <c r="F56" s="118"/>
      <c r="G56" s="118"/>
      <c r="H56" s="118"/>
      <c r="I56" s="118"/>
    </row>
    <row r="57" spans="3:9" x14ac:dyDescent="0.3">
      <c r="D57" s="118"/>
      <c r="E57" s="118"/>
      <c r="F57" s="118"/>
      <c r="G57" s="118"/>
      <c r="H57" s="118"/>
      <c r="I57" s="118"/>
    </row>
    <row r="58" spans="3:9" x14ac:dyDescent="0.3">
      <c r="C58" s="118"/>
      <c r="D58" s="118"/>
      <c r="E58" s="118"/>
      <c r="F58" s="118"/>
      <c r="G58" s="118"/>
      <c r="H58" s="118"/>
      <c r="I58" s="118"/>
    </row>
  </sheetData>
  <mergeCells count="13">
    <mergeCell ref="A4:A5"/>
    <mergeCell ref="A6:A7"/>
    <mergeCell ref="A8:A9"/>
    <mergeCell ref="A10:A11"/>
    <mergeCell ref="A12:A13"/>
    <mergeCell ref="A24:A25"/>
    <mergeCell ref="A26:A27"/>
    <mergeCell ref="A28:B28"/>
    <mergeCell ref="A14:A15"/>
    <mergeCell ref="A16:A17"/>
    <mergeCell ref="A18:A19"/>
    <mergeCell ref="A20:A21"/>
    <mergeCell ref="A22:A23"/>
  </mergeCells>
  <hyperlinks>
    <hyperlink ref="H1" location="'Table of Contents'!A1" display="Back to Table of Contents"/>
  </hyperlinks>
  <pageMargins left="0.7" right="0.7" top="0.75" bottom="0.75" header="0.3" footer="0.3"/>
  <pageSetup scale="72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"/>
  <sheetViews>
    <sheetView zoomScaleNormal="100" workbookViewId="0"/>
  </sheetViews>
  <sheetFormatPr defaultRowHeight="14.4" x14ac:dyDescent="0.3"/>
  <cols>
    <col min="1" max="1" width="50.33203125" customWidth="1"/>
    <col min="2" max="2" width="12.109375" customWidth="1"/>
    <col min="3" max="3" width="12.88671875" customWidth="1"/>
    <col min="4" max="6" width="11.109375" customWidth="1"/>
    <col min="7" max="7" width="10.109375" customWidth="1"/>
    <col min="8" max="10" width="11.109375" customWidth="1"/>
  </cols>
  <sheetData>
    <row r="1" spans="1:10" x14ac:dyDescent="0.3">
      <c r="A1" s="12" t="s">
        <v>248</v>
      </c>
      <c r="H1" s="9" t="s">
        <v>15</v>
      </c>
    </row>
    <row r="2" spans="1:10" ht="9.9" customHeight="1" thickBot="1" x14ac:dyDescent="0.35"/>
    <row r="3" spans="1:10" ht="4.5" hidden="1" customHeight="1" thickBot="1" x14ac:dyDescent="0.35"/>
    <row r="4" spans="1:10" ht="47.4" customHeight="1" thickBot="1" x14ac:dyDescent="0.35">
      <c r="B4" s="149" t="s">
        <v>239</v>
      </c>
      <c r="C4" s="149" t="s">
        <v>240</v>
      </c>
      <c r="D4" s="149" t="s">
        <v>212</v>
      </c>
      <c r="E4" s="149" t="s">
        <v>211</v>
      </c>
      <c r="F4" s="149"/>
      <c r="G4" s="149" t="s">
        <v>213</v>
      </c>
      <c r="H4" s="149" t="s">
        <v>214</v>
      </c>
      <c r="I4" s="149" t="s">
        <v>212</v>
      </c>
      <c r="J4" s="149" t="s">
        <v>211</v>
      </c>
    </row>
    <row r="5" spans="1:10" ht="15" thickBot="1" x14ac:dyDescent="0.35">
      <c r="A5" s="136" t="s">
        <v>77</v>
      </c>
      <c r="B5" s="137">
        <v>105968</v>
      </c>
      <c r="C5" s="137">
        <v>101157</v>
      </c>
      <c r="D5" s="137">
        <v>4811</v>
      </c>
      <c r="E5" s="154">
        <v>4.5400498263626757E-2</v>
      </c>
      <c r="F5" s="136"/>
      <c r="G5" s="137">
        <v>99430</v>
      </c>
      <c r="H5" s="137">
        <v>92628</v>
      </c>
      <c r="I5" s="138">
        <v>6802</v>
      </c>
      <c r="J5" s="154">
        <v>6.8409936638841401E-2</v>
      </c>
    </row>
    <row r="6" spans="1:10" ht="15" thickBot="1" x14ac:dyDescent="0.35">
      <c r="A6" s="132" t="s">
        <v>231</v>
      </c>
      <c r="B6" s="112">
        <v>106683</v>
      </c>
      <c r="C6" s="112">
        <v>101456</v>
      </c>
      <c r="D6" s="137">
        <v>5227</v>
      </c>
      <c r="E6" s="154">
        <v>4.8995622545297754E-2</v>
      </c>
      <c r="F6" s="124"/>
      <c r="G6" s="112">
        <v>99779</v>
      </c>
      <c r="H6" s="112">
        <v>92833</v>
      </c>
      <c r="I6" s="138">
        <v>6946</v>
      </c>
      <c r="J6" s="154">
        <v>6.9613846600988183E-2</v>
      </c>
    </row>
    <row r="7" spans="1:10" ht="15" thickBot="1" x14ac:dyDescent="0.35">
      <c r="A7" s="17" t="s">
        <v>154</v>
      </c>
      <c r="B7" s="106">
        <v>124115</v>
      </c>
      <c r="C7" s="106">
        <v>118526</v>
      </c>
      <c r="D7" s="101">
        <v>5589</v>
      </c>
      <c r="E7" s="155">
        <v>4.5030818192805057E-2</v>
      </c>
      <c r="F7" s="106"/>
      <c r="G7" s="106">
        <v>115550</v>
      </c>
      <c r="H7" s="106">
        <v>107777</v>
      </c>
      <c r="I7" s="106">
        <v>7773</v>
      </c>
      <c r="J7" s="155">
        <v>6.7269580268282128E-2</v>
      </c>
    </row>
    <row r="8" spans="1:10" x14ac:dyDescent="0.3">
      <c r="A8" s="127" t="s">
        <v>227</v>
      </c>
      <c r="B8" s="129"/>
      <c r="C8" s="129"/>
      <c r="D8" s="130"/>
      <c r="E8" s="156"/>
      <c r="F8" s="129"/>
      <c r="G8" s="129"/>
      <c r="H8" s="129"/>
      <c r="I8" s="129"/>
      <c r="J8" s="156"/>
    </row>
    <row r="9" spans="1:10" x14ac:dyDescent="0.3">
      <c r="A9" s="124" t="s">
        <v>215</v>
      </c>
      <c r="B9" s="112"/>
      <c r="C9" s="112"/>
      <c r="D9" s="112"/>
      <c r="E9" s="157"/>
      <c r="F9" s="124"/>
      <c r="G9" s="112"/>
      <c r="H9" s="112"/>
      <c r="I9" s="126"/>
      <c r="J9" s="157"/>
    </row>
    <row r="10" spans="1:10" x14ac:dyDescent="0.3">
      <c r="A10" s="124" t="s">
        <v>216</v>
      </c>
      <c r="B10" s="112"/>
      <c r="C10" s="112"/>
      <c r="D10" s="112"/>
      <c r="E10" s="157"/>
      <c r="F10" s="124"/>
      <c r="G10" s="112"/>
      <c r="H10" s="112"/>
      <c r="I10" s="126"/>
      <c r="J10" s="157"/>
    </row>
    <row r="11" spans="1:10" x14ac:dyDescent="0.3">
      <c r="A11" s="124" t="s">
        <v>217</v>
      </c>
      <c r="B11" s="129"/>
      <c r="C11" s="129"/>
      <c r="D11" s="130"/>
      <c r="E11" s="156"/>
      <c r="F11" s="129"/>
      <c r="G11" s="129"/>
      <c r="H11" s="129"/>
      <c r="I11" s="129"/>
      <c r="J11" s="156"/>
    </row>
    <row r="12" spans="1:10" x14ac:dyDescent="0.3">
      <c r="A12" s="124" t="s">
        <v>234</v>
      </c>
      <c r="B12" s="129"/>
      <c r="C12" s="129"/>
      <c r="D12" s="130"/>
      <c r="E12" s="156"/>
      <c r="F12" s="129"/>
      <c r="G12" s="129"/>
      <c r="H12" s="129"/>
      <c r="I12" s="129"/>
      <c r="J12" s="156"/>
    </row>
    <row r="13" spans="1:10" x14ac:dyDescent="0.3">
      <c r="A13" s="124" t="s">
        <v>235</v>
      </c>
      <c r="B13" s="129"/>
      <c r="C13" s="129"/>
      <c r="D13" s="130"/>
      <c r="E13" s="156"/>
      <c r="F13" s="129"/>
      <c r="G13" s="129"/>
      <c r="H13" s="129"/>
      <c r="I13" s="129"/>
      <c r="J13" s="156"/>
    </row>
    <row r="14" spans="1:10" ht="15" thickBot="1" x14ac:dyDescent="0.35">
      <c r="A14" s="124" t="s">
        <v>218</v>
      </c>
      <c r="B14" s="112"/>
      <c r="C14" s="112"/>
      <c r="D14" s="112"/>
      <c r="E14" s="157"/>
      <c r="F14" s="124"/>
      <c r="G14" s="112"/>
      <c r="H14" s="112"/>
      <c r="I14" s="126"/>
      <c r="J14" s="157"/>
    </row>
    <row r="15" spans="1:10" ht="15" thickBot="1" x14ac:dyDescent="0.35">
      <c r="A15" s="17" t="s">
        <v>224</v>
      </c>
      <c r="B15" s="106">
        <v>124439</v>
      </c>
      <c r="C15" s="106">
        <v>118714</v>
      </c>
      <c r="D15" s="101">
        <v>5725</v>
      </c>
      <c r="E15" s="155">
        <v>4.600647706908606E-2</v>
      </c>
      <c r="F15" s="106"/>
      <c r="G15" s="106">
        <v>115550</v>
      </c>
      <c r="H15" s="106">
        <v>108090</v>
      </c>
      <c r="I15" s="106">
        <v>7460</v>
      </c>
      <c r="J15" s="155">
        <v>6.4560796192124625E-2</v>
      </c>
    </row>
    <row r="16" spans="1:10" x14ac:dyDescent="0.3">
      <c r="A16" s="127" t="s">
        <v>228</v>
      </c>
      <c r="E16" s="153"/>
      <c r="J16" s="153"/>
    </row>
    <row r="17" spans="1:10" ht="15" thickBot="1" x14ac:dyDescent="0.35">
      <c r="A17" s="124" t="s">
        <v>219</v>
      </c>
      <c r="B17" s="112"/>
      <c r="C17" s="112"/>
      <c r="D17" s="112"/>
      <c r="E17" s="157"/>
      <c r="F17" s="124"/>
      <c r="G17" s="112"/>
      <c r="H17" s="112"/>
      <c r="I17" s="126"/>
      <c r="J17" s="157"/>
    </row>
    <row r="18" spans="1:10" ht="15" thickBot="1" x14ac:dyDescent="0.35">
      <c r="A18" s="17" t="s">
        <v>225</v>
      </c>
      <c r="B18" s="106">
        <v>127396</v>
      </c>
      <c r="C18" s="106">
        <v>120169</v>
      </c>
      <c r="D18" s="101">
        <v>7227</v>
      </c>
      <c r="E18" s="155">
        <v>5.6728625702533834E-2</v>
      </c>
      <c r="F18" s="106"/>
      <c r="G18" s="106">
        <v>117202</v>
      </c>
      <c r="H18" s="106">
        <v>108879</v>
      </c>
      <c r="I18" s="106">
        <v>8323</v>
      </c>
      <c r="J18" s="155">
        <v>7.1014146516271054E-2</v>
      </c>
    </row>
    <row r="19" spans="1:10" x14ac:dyDescent="0.3">
      <c r="A19" s="128" t="s">
        <v>229</v>
      </c>
      <c r="B19" s="129"/>
      <c r="C19" s="129"/>
      <c r="D19" s="130"/>
      <c r="E19" s="156"/>
      <c r="F19" s="129"/>
      <c r="G19" s="129"/>
      <c r="H19" s="129"/>
      <c r="I19" s="129"/>
      <c r="J19" s="156"/>
    </row>
    <row r="20" spans="1:10" x14ac:dyDescent="0.3">
      <c r="A20" s="124" t="s">
        <v>220</v>
      </c>
      <c r="B20" s="112"/>
      <c r="C20" s="112"/>
      <c r="D20" s="112"/>
      <c r="E20" s="157"/>
      <c r="F20" s="124"/>
      <c r="G20" s="112"/>
      <c r="H20" s="112"/>
      <c r="I20" s="126"/>
      <c r="J20" s="157"/>
    </row>
    <row r="21" spans="1:10" ht="15" thickBot="1" x14ac:dyDescent="0.35">
      <c r="A21" s="124" t="s">
        <v>221</v>
      </c>
      <c r="B21" s="112"/>
      <c r="C21" s="112"/>
      <c r="D21" s="112"/>
      <c r="E21" s="157"/>
      <c r="F21" s="124"/>
      <c r="G21" s="112"/>
      <c r="H21" s="112"/>
      <c r="I21" s="126"/>
      <c r="J21" s="157"/>
    </row>
    <row r="22" spans="1:10" ht="15" thickBot="1" x14ac:dyDescent="0.35">
      <c r="A22" s="17" t="s">
        <v>226</v>
      </c>
      <c r="B22" s="106">
        <v>129094</v>
      </c>
      <c r="C22" s="106">
        <v>121401</v>
      </c>
      <c r="D22" s="101">
        <v>7693</v>
      </c>
      <c r="E22" s="155">
        <v>5.9592235115497237E-2</v>
      </c>
      <c r="F22" s="106"/>
      <c r="G22" s="106">
        <v>118088</v>
      </c>
      <c r="H22" s="106">
        <v>110852</v>
      </c>
      <c r="I22" s="106">
        <v>7236</v>
      </c>
      <c r="J22" s="155">
        <v>6.1276336291579164E-2</v>
      </c>
    </row>
    <row r="23" spans="1:10" x14ac:dyDescent="0.3">
      <c r="A23" s="128" t="s">
        <v>230</v>
      </c>
      <c r="B23" s="129"/>
      <c r="C23" s="129"/>
      <c r="D23" s="130"/>
      <c r="E23" s="131"/>
      <c r="F23" s="129"/>
      <c r="G23" s="129"/>
      <c r="H23" s="129"/>
      <c r="I23" s="129"/>
      <c r="J23" s="131"/>
    </row>
    <row r="24" spans="1:10" x14ac:dyDescent="0.3">
      <c r="A24" s="124" t="s">
        <v>222</v>
      </c>
      <c r="B24" s="112"/>
      <c r="C24" s="112"/>
      <c r="D24" s="112"/>
      <c r="E24" s="125"/>
      <c r="F24" s="124"/>
      <c r="G24" s="112"/>
      <c r="H24" s="112"/>
      <c r="I24" s="126"/>
      <c r="J24" s="125"/>
    </row>
    <row r="25" spans="1:10" ht="15" thickBot="1" x14ac:dyDescent="0.35">
      <c r="A25" s="132" t="s">
        <v>223</v>
      </c>
      <c r="B25" s="133"/>
      <c r="C25" s="133"/>
      <c r="D25" s="133"/>
      <c r="E25" s="134"/>
      <c r="F25" s="132"/>
      <c r="G25" s="133"/>
      <c r="H25" s="133"/>
      <c r="I25" s="135"/>
      <c r="J25" s="134"/>
    </row>
    <row r="30" spans="1:10" x14ac:dyDescent="0.3">
      <c r="B30" s="118"/>
      <c r="C30" s="118"/>
      <c r="G30" s="118"/>
      <c r="H30" s="118"/>
    </row>
    <row r="31" spans="1:10" x14ac:dyDescent="0.3">
      <c r="B31" s="118"/>
      <c r="C31" s="118"/>
      <c r="G31" s="118"/>
      <c r="H31" s="118"/>
    </row>
    <row r="32" spans="1:10" x14ac:dyDescent="0.3">
      <c r="B32" s="118"/>
      <c r="C32" s="118"/>
      <c r="G32" s="118"/>
      <c r="H32" s="118"/>
    </row>
    <row r="33" spans="2:8" x14ac:dyDescent="0.3">
      <c r="B33" s="118"/>
      <c r="C33" s="118"/>
      <c r="G33" s="118"/>
      <c r="H33" s="118"/>
    </row>
    <row r="34" spans="2:8" x14ac:dyDescent="0.3">
      <c r="B34" s="118"/>
      <c r="C34" s="118"/>
      <c r="G34" s="118"/>
      <c r="H34" s="118"/>
    </row>
    <row r="35" spans="2:8" x14ac:dyDescent="0.3">
      <c r="B35" s="118"/>
      <c r="C35" s="118"/>
      <c r="G35" s="118"/>
      <c r="H35" s="118"/>
    </row>
    <row r="36" spans="2:8" x14ac:dyDescent="0.3">
      <c r="B36" s="118"/>
      <c r="C36" s="118"/>
      <c r="G36" s="118"/>
      <c r="H36" s="118"/>
    </row>
    <row r="37" spans="2:8" x14ac:dyDescent="0.3">
      <c r="B37" s="118"/>
      <c r="C37" s="118"/>
      <c r="G37" s="118"/>
      <c r="H37" s="118"/>
    </row>
    <row r="38" spans="2:8" x14ac:dyDescent="0.3">
      <c r="B38" s="118"/>
      <c r="C38" s="118"/>
      <c r="G38" s="118"/>
      <c r="H38" s="118"/>
    </row>
    <row r="39" spans="2:8" x14ac:dyDescent="0.3">
      <c r="B39" s="118"/>
      <c r="C39" s="118"/>
      <c r="G39" s="118"/>
      <c r="H39" s="118"/>
    </row>
    <row r="40" spans="2:8" x14ac:dyDescent="0.3">
      <c r="B40" s="118"/>
      <c r="C40" s="118"/>
      <c r="G40" s="118"/>
      <c r="H40" s="118"/>
    </row>
    <row r="41" spans="2:8" x14ac:dyDescent="0.3">
      <c r="B41" s="118"/>
      <c r="C41" s="118"/>
      <c r="G41" s="118"/>
      <c r="H41" s="118"/>
    </row>
    <row r="42" spans="2:8" x14ac:dyDescent="0.3">
      <c r="B42" s="118"/>
      <c r="C42" s="118"/>
      <c r="G42" s="118"/>
      <c r="H42" s="118"/>
    </row>
    <row r="43" spans="2:8" x14ac:dyDescent="0.3">
      <c r="B43" s="118"/>
      <c r="C43" s="118"/>
      <c r="G43" s="118"/>
      <c r="H43" s="118"/>
    </row>
    <row r="44" spans="2:8" x14ac:dyDescent="0.3">
      <c r="B44" s="118"/>
      <c r="C44" s="118"/>
      <c r="G44" s="118"/>
      <c r="H44" s="118"/>
    </row>
    <row r="45" spans="2:8" x14ac:dyDescent="0.3">
      <c r="B45" s="118"/>
      <c r="C45" s="118"/>
      <c r="G45" s="118"/>
      <c r="H45" s="118"/>
    </row>
    <row r="46" spans="2:8" x14ac:dyDescent="0.3">
      <c r="B46" s="118"/>
      <c r="C46" s="118"/>
    </row>
    <row r="47" spans="2:8" x14ac:dyDescent="0.3">
      <c r="B47" s="118"/>
      <c r="C47" s="118"/>
    </row>
  </sheetData>
  <hyperlinks>
    <hyperlink ref="H1" location="'Table of Contents'!A1" display="Back to Table of Contents"/>
  </hyperlinks>
  <pageMargins left="0.7" right="0.7" top="0.75" bottom="0.75" header="0.3" footer="0.3"/>
  <pageSetup scale="59" orientation="landscape" horizontalDpi="1200" verticalDpi="120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4"/>
  <sheetViews>
    <sheetView zoomScaleNormal="100" workbookViewId="0">
      <selection activeCell="S15" sqref="S15"/>
    </sheetView>
  </sheetViews>
  <sheetFormatPr defaultRowHeight="14.4" x14ac:dyDescent="0.3"/>
  <cols>
    <col min="1" max="15" width="13.6640625" customWidth="1"/>
  </cols>
  <sheetData>
    <row r="1" spans="1:15" x14ac:dyDescent="0.3">
      <c r="A1" s="12" t="s">
        <v>249</v>
      </c>
      <c r="N1" s="9" t="s">
        <v>15</v>
      </c>
    </row>
    <row r="2" spans="1:15" ht="15" thickBot="1" x14ac:dyDescent="0.35"/>
    <row r="3" spans="1:15" ht="29.25" customHeight="1" thickBot="1" x14ac:dyDescent="0.35">
      <c r="A3" s="91"/>
      <c r="B3" s="197" t="s">
        <v>129</v>
      </c>
      <c r="C3" s="197"/>
      <c r="D3" s="197" t="s">
        <v>58</v>
      </c>
      <c r="E3" s="197"/>
      <c r="F3" s="197" t="s">
        <v>59</v>
      </c>
      <c r="G3" s="197"/>
      <c r="H3" s="197" t="s">
        <v>16</v>
      </c>
      <c r="I3" s="197"/>
      <c r="J3" s="197" t="s">
        <v>60</v>
      </c>
      <c r="K3" s="197"/>
      <c r="L3" s="197" t="s">
        <v>61</v>
      </c>
      <c r="M3" s="197"/>
      <c r="N3" s="197" t="s">
        <v>84</v>
      </c>
      <c r="O3" s="197"/>
    </row>
    <row r="4" spans="1:15" ht="18" customHeight="1" thickBot="1" x14ac:dyDescent="0.35">
      <c r="A4" s="65" t="s">
        <v>32</v>
      </c>
      <c r="B4" s="49" t="s">
        <v>75</v>
      </c>
      <c r="C4" s="49" t="s">
        <v>76</v>
      </c>
      <c r="D4" s="49" t="s">
        <v>75</v>
      </c>
      <c r="E4" s="49" t="s">
        <v>76</v>
      </c>
      <c r="F4" s="49" t="s">
        <v>75</v>
      </c>
      <c r="G4" s="49" t="s">
        <v>76</v>
      </c>
      <c r="H4" s="49" t="s">
        <v>75</v>
      </c>
      <c r="I4" s="49" t="s">
        <v>76</v>
      </c>
      <c r="J4" s="49" t="s">
        <v>75</v>
      </c>
      <c r="K4" s="49" t="s">
        <v>76</v>
      </c>
      <c r="L4" s="49" t="s">
        <v>75</v>
      </c>
      <c r="M4" s="49" t="s">
        <v>76</v>
      </c>
      <c r="N4" s="49" t="s">
        <v>75</v>
      </c>
      <c r="O4" s="49" t="s">
        <v>76</v>
      </c>
    </row>
    <row r="5" spans="1:15" x14ac:dyDescent="0.3">
      <c r="A5" s="19" t="s">
        <v>19</v>
      </c>
      <c r="B5" s="40">
        <v>2459</v>
      </c>
      <c r="C5" s="40">
        <v>5</v>
      </c>
      <c r="D5" s="42">
        <v>65550</v>
      </c>
      <c r="E5" s="42">
        <v>71444</v>
      </c>
      <c r="F5" s="42">
        <v>67577</v>
      </c>
      <c r="G5" s="42">
        <v>71444</v>
      </c>
      <c r="H5" s="42">
        <v>70489</v>
      </c>
      <c r="I5" s="42">
        <v>74329</v>
      </c>
      <c r="J5" s="42">
        <v>74012</v>
      </c>
      <c r="K5" s="42">
        <v>74329</v>
      </c>
      <c r="L5" s="42">
        <v>80336</v>
      </c>
      <c r="M5" s="42">
        <v>75491</v>
      </c>
      <c r="N5" s="42">
        <v>71241</v>
      </c>
      <c r="O5" s="42">
        <v>73466</v>
      </c>
    </row>
    <row r="6" spans="1:15" x14ac:dyDescent="0.3">
      <c r="A6" s="19" t="s">
        <v>20</v>
      </c>
      <c r="B6" s="43">
        <v>212</v>
      </c>
      <c r="C6" s="43">
        <v>26</v>
      </c>
      <c r="D6" s="45">
        <v>50158</v>
      </c>
      <c r="E6" s="45">
        <v>50146</v>
      </c>
      <c r="F6" s="45">
        <v>51664</v>
      </c>
      <c r="G6" s="45">
        <v>50414</v>
      </c>
      <c r="H6" s="45">
        <v>55188</v>
      </c>
      <c r="I6" s="45">
        <v>51880</v>
      </c>
      <c r="J6" s="45">
        <v>55769</v>
      </c>
      <c r="K6" s="45">
        <v>54029</v>
      </c>
      <c r="L6" s="45">
        <v>57988</v>
      </c>
      <c r="M6" s="45">
        <v>55350</v>
      </c>
      <c r="N6" s="45">
        <v>54181</v>
      </c>
      <c r="O6" s="45">
        <v>52206</v>
      </c>
    </row>
    <row r="7" spans="1:15" x14ac:dyDescent="0.3">
      <c r="A7" s="19" t="s">
        <v>21</v>
      </c>
      <c r="B7" s="43">
        <v>1553</v>
      </c>
      <c r="C7" s="43">
        <v>696</v>
      </c>
      <c r="D7" s="45">
        <v>54439</v>
      </c>
      <c r="E7" s="45">
        <v>54306</v>
      </c>
      <c r="F7" s="45">
        <v>54690</v>
      </c>
      <c r="G7" s="45">
        <v>56072</v>
      </c>
      <c r="H7" s="45">
        <v>59374</v>
      </c>
      <c r="I7" s="45">
        <v>57915</v>
      </c>
      <c r="J7" s="45">
        <v>62588</v>
      </c>
      <c r="K7" s="45">
        <v>59374</v>
      </c>
      <c r="L7" s="45">
        <v>65804</v>
      </c>
      <c r="M7" s="45">
        <v>62558</v>
      </c>
      <c r="N7" s="45">
        <v>59490</v>
      </c>
      <c r="O7" s="45">
        <v>58196</v>
      </c>
    </row>
    <row r="8" spans="1:15" x14ac:dyDescent="0.3">
      <c r="A8" s="19" t="s">
        <v>22</v>
      </c>
      <c r="B8" s="43">
        <v>11210</v>
      </c>
      <c r="C8" s="43">
        <v>1544</v>
      </c>
      <c r="D8" s="45">
        <v>61915</v>
      </c>
      <c r="E8" s="45">
        <v>61915</v>
      </c>
      <c r="F8" s="45">
        <v>63772</v>
      </c>
      <c r="G8" s="45">
        <v>63760</v>
      </c>
      <c r="H8" s="45">
        <v>67577</v>
      </c>
      <c r="I8" s="45">
        <v>63760</v>
      </c>
      <c r="J8" s="45">
        <v>71062</v>
      </c>
      <c r="K8" s="45">
        <v>67915</v>
      </c>
      <c r="L8" s="45">
        <v>72908</v>
      </c>
      <c r="M8" s="45">
        <v>71068</v>
      </c>
      <c r="N8" s="45">
        <v>67687</v>
      </c>
      <c r="O8" s="45">
        <v>65628</v>
      </c>
    </row>
    <row r="9" spans="1:15" x14ac:dyDescent="0.3">
      <c r="A9" s="19" t="s">
        <v>23</v>
      </c>
      <c r="B9" s="43">
        <v>26835</v>
      </c>
      <c r="C9" s="43">
        <v>2526</v>
      </c>
      <c r="D9" s="45">
        <v>71063</v>
      </c>
      <c r="E9" s="45">
        <v>68643</v>
      </c>
      <c r="F9" s="45">
        <v>73790</v>
      </c>
      <c r="G9" s="45">
        <v>71600</v>
      </c>
      <c r="H9" s="45">
        <v>77699</v>
      </c>
      <c r="I9" s="45">
        <v>75026</v>
      </c>
      <c r="J9" s="45">
        <v>78735</v>
      </c>
      <c r="K9" s="45">
        <v>76696</v>
      </c>
      <c r="L9" s="45">
        <v>81703</v>
      </c>
      <c r="M9" s="45">
        <v>80179</v>
      </c>
      <c r="N9" s="45">
        <v>76643</v>
      </c>
      <c r="O9" s="45">
        <v>74763</v>
      </c>
    </row>
    <row r="10" spans="1:15" x14ac:dyDescent="0.3">
      <c r="A10" s="19" t="s">
        <v>24</v>
      </c>
      <c r="B10" s="43">
        <v>22707</v>
      </c>
      <c r="C10" s="43">
        <v>1977</v>
      </c>
      <c r="D10" s="45">
        <v>79871</v>
      </c>
      <c r="E10" s="45">
        <v>76560</v>
      </c>
      <c r="F10" s="45">
        <v>83317</v>
      </c>
      <c r="G10" s="45">
        <v>80171</v>
      </c>
      <c r="H10" s="45">
        <v>85523</v>
      </c>
      <c r="I10" s="45">
        <v>83585</v>
      </c>
      <c r="J10" s="45">
        <v>86384</v>
      </c>
      <c r="K10" s="45">
        <v>85503</v>
      </c>
      <c r="L10" s="45">
        <v>89106</v>
      </c>
      <c r="M10" s="45">
        <v>88655</v>
      </c>
      <c r="N10" s="45">
        <v>85042</v>
      </c>
      <c r="O10" s="45">
        <v>83012</v>
      </c>
    </row>
    <row r="11" spans="1:15" x14ac:dyDescent="0.3">
      <c r="A11" s="19" t="s">
        <v>25</v>
      </c>
      <c r="B11" s="43">
        <v>38136</v>
      </c>
      <c r="C11" s="43">
        <v>1906</v>
      </c>
      <c r="D11" s="45">
        <v>89017</v>
      </c>
      <c r="E11" s="45">
        <v>87635</v>
      </c>
      <c r="F11" s="45">
        <v>95004</v>
      </c>
      <c r="G11" s="45">
        <v>91160</v>
      </c>
      <c r="H11" s="45">
        <v>99779</v>
      </c>
      <c r="I11" s="45">
        <v>96807</v>
      </c>
      <c r="J11" s="45">
        <v>101451</v>
      </c>
      <c r="K11" s="45">
        <v>100724</v>
      </c>
      <c r="L11" s="45">
        <v>104820</v>
      </c>
      <c r="M11" s="45">
        <v>106713</v>
      </c>
      <c r="N11" s="45">
        <v>98670</v>
      </c>
      <c r="O11" s="45">
        <v>96705</v>
      </c>
    </row>
    <row r="12" spans="1:15" x14ac:dyDescent="0.3">
      <c r="A12" s="19" t="s">
        <v>26</v>
      </c>
      <c r="B12" s="43">
        <v>34209</v>
      </c>
      <c r="C12" s="43">
        <v>1277</v>
      </c>
      <c r="D12" s="45">
        <v>113015</v>
      </c>
      <c r="E12" s="45">
        <v>107324</v>
      </c>
      <c r="F12" s="45">
        <v>120249</v>
      </c>
      <c r="G12" s="45">
        <v>116115</v>
      </c>
      <c r="H12" s="45">
        <v>124931</v>
      </c>
      <c r="I12" s="45">
        <v>122202</v>
      </c>
      <c r="J12" s="45">
        <v>127526</v>
      </c>
      <c r="K12" s="45">
        <v>126726</v>
      </c>
      <c r="L12" s="45">
        <v>134531</v>
      </c>
      <c r="M12" s="45">
        <v>136093</v>
      </c>
      <c r="N12" s="45">
        <v>124570</v>
      </c>
      <c r="O12" s="45">
        <v>122757</v>
      </c>
    </row>
    <row r="13" spans="1:15" x14ac:dyDescent="0.3">
      <c r="A13" s="19" t="s">
        <v>27</v>
      </c>
      <c r="B13" s="43">
        <v>14955</v>
      </c>
      <c r="C13" s="43">
        <v>439</v>
      </c>
      <c r="D13" s="45">
        <v>136118</v>
      </c>
      <c r="E13" s="45">
        <v>133498</v>
      </c>
      <c r="F13" s="45">
        <v>148996</v>
      </c>
      <c r="G13" s="45">
        <v>147972</v>
      </c>
      <c r="H13" s="45">
        <v>155309</v>
      </c>
      <c r="I13" s="45">
        <v>155309</v>
      </c>
      <c r="J13" s="45">
        <v>158395</v>
      </c>
      <c r="K13" s="45">
        <v>163848</v>
      </c>
      <c r="L13" s="45">
        <v>174430</v>
      </c>
      <c r="M13" s="45">
        <v>200819</v>
      </c>
      <c r="N13" s="45">
        <v>156063</v>
      </c>
      <c r="O13" s="45">
        <v>160744</v>
      </c>
    </row>
    <row r="14" spans="1:15" x14ac:dyDescent="0.3">
      <c r="A14" s="19" t="s">
        <v>28</v>
      </c>
      <c r="B14" s="43">
        <v>2347</v>
      </c>
      <c r="C14" s="43">
        <v>57</v>
      </c>
      <c r="D14" s="45">
        <v>193007</v>
      </c>
      <c r="E14" s="45">
        <v>183751</v>
      </c>
      <c r="F14" s="45">
        <v>213833</v>
      </c>
      <c r="G14" s="45">
        <v>201122</v>
      </c>
      <c r="H14" s="45">
        <v>226200</v>
      </c>
      <c r="I14" s="45">
        <v>225295</v>
      </c>
      <c r="J14" s="45">
        <v>239002</v>
      </c>
      <c r="K14" s="45">
        <v>249448</v>
      </c>
      <c r="L14" s="45">
        <v>255076</v>
      </c>
      <c r="M14" s="45">
        <v>281522</v>
      </c>
      <c r="N14" s="45">
        <v>226237</v>
      </c>
      <c r="O14" s="45">
        <v>231468</v>
      </c>
    </row>
    <row r="15" spans="1:15" x14ac:dyDescent="0.3">
      <c r="A15" s="19" t="s">
        <v>29</v>
      </c>
      <c r="B15" s="43">
        <v>626</v>
      </c>
      <c r="C15" s="43">
        <v>33</v>
      </c>
      <c r="D15" s="45">
        <v>257214</v>
      </c>
      <c r="E15" s="45">
        <v>239404</v>
      </c>
      <c r="F15" s="45">
        <v>272878</v>
      </c>
      <c r="G15" s="45">
        <v>262233</v>
      </c>
      <c r="H15" s="45">
        <v>290332</v>
      </c>
      <c r="I15" s="45">
        <v>294802</v>
      </c>
      <c r="J15" s="45">
        <v>304146</v>
      </c>
      <c r="K15" s="45">
        <v>314841</v>
      </c>
      <c r="L15" s="45">
        <v>331992</v>
      </c>
      <c r="M15" s="45">
        <v>365369</v>
      </c>
      <c r="N15" s="45">
        <v>291713</v>
      </c>
      <c r="O15" s="45">
        <v>297680</v>
      </c>
    </row>
    <row r="16" spans="1:15" x14ac:dyDescent="0.3">
      <c r="A16" s="19" t="s">
        <v>30</v>
      </c>
      <c r="B16" s="43">
        <v>139</v>
      </c>
      <c r="C16" s="43">
        <v>8</v>
      </c>
      <c r="D16" s="45">
        <v>338746</v>
      </c>
      <c r="E16" s="45">
        <v>349041</v>
      </c>
      <c r="F16" s="45">
        <v>371225</v>
      </c>
      <c r="G16" s="45">
        <v>370093</v>
      </c>
      <c r="H16" s="45">
        <v>394784</v>
      </c>
      <c r="I16" s="45">
        <v>401717</v>
      </c>
      <c r="J16" s="45">
        <v>408133</v>
      </c>
      <c r="K16" s="45">
        <v>458215</v>
      </c>
      <c r="L16" s="45">
        <v>464458</v>
      </c>
      <c r="M16" s="45">
        <v>498235</v>
      </c>
      <c r="N16" s="45">
        <v>396173</v>
      </c>
      <c r="O16" s="45">
        <v>414801</v>
      </c>
    </row>
    <row r="17" spans="1:15" ht="15" thickBot="1" x14ac:dyDescent="0.35">
      <c r="A17" s="23" t="s">
        <v>31</v>
      </c>
      <c r="B17" s="46">
        <v>155388</v>
      </c>
      <c r="C17" s="46">
        <v>10494</v>
      </c>
      <c r="D17" s="38">
        <v>67577</v>
      </c>
      <c r="E17" s="38">
        <v>59374</v>
      </c>
      <c r="F17" s="38">
        <v>79169</v>
      </c>
      <c r="G17" s="38">
        <v>71063</v>
      </c>
      <c r="H17" s="38">
        <v>96610</v>
      </c>
      <c r="I17" s="38">
        <v>80250</v>
      </c>
      <c r="J17" s="38">
        <v>123486</v>
      </c>
      <c r="K17" s="38">
        <v>99155</v>
      </c>
      <c r="L17" s="38">
        <v>158314</v>
      </c>
      <c r="M17" s="38">
        <v>140203</v>
      </c>
      <c r="N17" s="38">
        <v>103949</v>
      </c>
      <c r="O17" s="38">
        <v>89052</v>
      </c>
    </row>
    <row r="22" spans="1:15" x14ac:dyDescent="0.3">
      <c r="B22" s="118"/>
      <c r="D22" s="118"/>
      <c r="E22" s="118"/>
      <c r="F22" s="118"/>
      <c r="G22" s="118"/>
      <c r="H22" s="118"/>
      <c r="I22" s="118"/>
      <c r="J22" s="118"/>
      <c r="K22" s="118"/>
      <c r="L22" s="118"/>
      <c r="M22" s="118"/>
      <c r="N22" s="118"/>
      <c r="O22" s="118"/>
    </row>
    <row r="23" spans="1:15" x14ac:dyDescent="0.3">
      <c r="D23" s="118"/>
      <c r="E23" s="118"/>
      <c r="F23" s="118"/>
      <c r="G23" s="118"/>
      <c r="H23" s="118"/>
      <c r="I23" s="118"/>
      <c r="J23" s="118"/>
      <c r="K23" s="118"/>
      <c r="L23" s="118"/>
      <c r="M23" s="118"/>
      <c r="N23" s="118"/>
      <c r="O23" s="118"/>
    </row>
    <row r="24" spans="1:15" x14ac:dyDescent="0.3">
      <c r="B24" s="118"/>
      <c r="D24" s="118"/>
      <c r="E24" s="118"/>
      <c r="F24" s="118"/>
      <c r="G24" s="118"/>
      <c r="H24" s="118"/>
      <c r="I24" s="118"/>
      <c r="J24" s="118"/>
      <c r="K24" s="118"/>
      <c r="L24" s="118"/>
      <c r="M24" s="118"/>
      <c r="N24" s="118"/>
      <c r="O24" s="118"/>
    </row>
    <row r="25" spans="1:15" x14ac:dyDescent="0.3">
      <c r="B25" s="118"/>
      <c r="C25" s="118"/>
      <c r="D25" s="118"/>
      <c r="E25" s="118"/>
      <c r="F25" s="118"/>
      <c r="G25" s="118"/>
      <c r="H25" s="118"/>
      <c r="I25" s="118"/>
      <c r="J25" s="118"/>
      <c r="K25" s="118"/>
      <c r="L25" s="118"/>
      <c r="M25" s="118"/>
      <c r="N25" s="118"/>
      <c r="O25" s="118"/>
    </row>
    <row r="26" spans="1:15" x14ac:dyDescent="0.3">
      <c r="B26" s="118"/>
      <c r="C26" s="118"/>
      <c r="D26" s="118"/>
      <c r="E26" s="118"/>
      <c r="F26" s="118"/>
      <c r="G26" s="118"/>
      <c r="H26" s="118"/>
      <c r="I26" s="118"/>
      <c r="J26" s="118"/>
      <c r="K26" s="118"/>
      <c r="L26" s="118"/>
      <c r="M26" s="118"/>
      <c r="N26" s="118"/>
      <c r="O26" s="118"/>
    </row>
    <row r="27" spans="1:15" x14ac:dyDescent="0.3">
      <c r="B27" s="118"/>
      <c r="C27" s="118"/>
      <c r="D27" s="118"/>
      <c r="E27" s="118"/>
      <c r="F27" s="118"/>
      <c r="G27" s="118"/>
      <c r="H27" s="118"/>
      <c r="I27" s="118"/>
      <c r="J27" s="118"/>
      <c r="K27" s="118"/>
      <c r="L27" s="118"/>
      <c r="M27" s="118"/>
      <c r="N27" s="118"/>
      <c r="O27" s="118"/>
    </row>
    <row r="28" spans="1:15" x14ac:dyDescent="0.3">
      <c r="B28" s="118"/>
      <c r="C28" s="118"/>
      <c r="D28" s="118"/>
      <c r="E28" s="118"/>
      <c r="F28" s="118"/>
      <c r="G28" s="118"/>
      <c r="H28" s="118"/>
      <c r="I28" s="118"/>
      <c r="J28" s="118"/>
      <c r="K28" s="118"/>
      <c r="L28" s="118"/>
      <c r="M28" s="118"/>
      <c r="N28" s="118"/>
      <c r="O28" s="118"/>
    </row>
    <row r="29" spans="1:15" x14ac:dyDescent="0.3">
      <c r="B29" s="118"/>
      <c r="C29" s="118"/>
      <c r="D29" s="118"/>
      <c r="E29" s="118"/>
      <c r="F29" s="118"/>
      <c r="G29" s="118"/>
      <c r="H29" s="118"/>
      <c r="I29" s="118"/>
      <c r="J29" s="118"/>
      <c r="K29" s="118"/>
      <c r="L29" s="118"/>
      <c r="M29" s="118"/>
      <c r="N29" s="118"/>
      <c r="O29" s="118"/>
    </row>
    <row r="30" spans="1:15" x14ac:dyDescent="0.3">
      <c r="B30" s="118"/>
      <c r="D30" s="118"/>
      <c r="E30" s="118"/>
      <c r="F30" s="118"/>
      <c r="G30" s="118"/>
      <c r="H30" s="118"/>
      <c r="I30" s="118"/>
      <c r="J30" s="118"/>
      <c r="K30" s="118"/>
      <c r="L30" s="118"/>
      <c r="M30" s="118"/>
      <c r="N30" s="118"/>
      <c r="O30" s="118"/>
    </row>
    <row r="31" spans="1:15" x14ac:dyDescent="0.3">
      <c r="B31" s="118"/>
      <c r="D31" s="118"/>
      <c r="E31" s="118"/>
      <c r="F31" s="118"/>
      <c r="G31" s="118"/>
      <c r="H31" s="118"/>
      <c r="I31" s="118"/>
      <c r="J31" s="118"/>
      <c r="K31" s="118"/>
      <c r="L31" s="118"/>
      <c r="M31" s="118"/>
      <c r="N31" s="118"/>
      <c r="O31" s="118"/>
    </row>
    <row r="32" spans="1:15" x14ac:dyDescent="0.3">
      <c r="D32" s="118"/>
      <c r="E32" s="118"/>
      <c r="F32" s="118"/>
      <c r="G32" s="118"/>
      <c r="H32" s="118"/>
      <c r="I32" s="118"/>
      <c r="J32" s="118"/>
      <c r="K32" s="118"/>
      <c r="L32" s="118"/>
      <c r="M32" s="118"/>
      <c r="N32" s="118"/>
      <c r="O32" s="118"/>
    </row>
    <row r="33" spans="2:15" x14ac:dyDescent="0.3">
      <c r="D33" s="118"/>
      <c r="E33" s="118"/>
      <c r="F33" s="118"/>
      <c r="G33" s="118"/>
      <c r="H33" s="118"/>
      <c r="I33" s="118"/>
      <c r="J33" s="118"/>
      <c r="K33" s="118"/>
      <c r="L33" s="118"/>
      <c r="M33" s="118"/>
      <c r="N33" s="118"/>
      <c r="O33" s="118"/>
    </row>
    <row r="34" spans="2:15" x14ac:dyDescent="0.3">
      <c r="B34" s="118"/>
      <c r="C34" s="118"/>
      <c r="D34" s="118"/>
      <c r="E34" s="118"/>
      <c r="F34" s="118"/>
      <c r="G34" s="118"/>
      <c r="H34" s="118"/>
      <c r="I34" s="118"/>
      <c r="J34" s="118"/>
      <c r="K34" s="118"/>
      <c r="L34" s="118"/>
      <c r="M34" s="118"/>
      <c r="N34" s="118"/>
      <c r="O34" s="118"/>
    </row>
  </sheetData>
  <mergeCells count="7">
    <mergeCell ref="L3:M3"/>
    <mergeCell ref="N3:O3"/>
    <mergeCell ref="B3:C3"/>
    <mergeCell ref="D3:E3"/>
    <mergeCell ref="F3:G3"/>
    <mergeCell ref="H3:I3"/>
    <mergeCell ref="J3:K3"/>
  </mergeCells>
  <hyperlinks>
    <hyperlink ref="N1" location="'Table of Contents'!A1" display="Back to Table of Contents"/>
  </hyperlinks>
  <pageMargins left="0.7" right="0.7" top="0.75" bottom="0.75" header="0.3" footer="0.3"/>
  <pageSetup scale="59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"/>
  <sheetViews>
    <sheetView zoomScaleNormal="100" workbookViewId="0">
      <selection activeCell="C1" sqref="C1"/>
    </sheetView>
  </sheetViews>
  <sheetFormatPr defaultRowHeight="14.4" x14ac:dyDescent="0.3"/>
  <cols>
    <col min="1" max="11" width="14.44140625" customWidth="1"/>
  </cols>
  <sheetData>
    <row r="1" spans="1:11" x14ac:dyDescent="0.3">
      <c r="A1" s="12" t="s">
        <v>250</v>
      </c>
      <c r="J1" s="9" t="s">
        <v>15</v>
      </c>
    </row>
    <row r="2" spans="1:11" ht="15" thickBot="1" x14ac:dyDescent="0.35"/>
    <row r="3" spans="1:11" ht="15" thickBot="1" x14ac:dyDescent="0.35">
      <c r="A3" s="92"/>
      <c r="B3" s="198">
        <v>2019</v>
      </c>
      <c r="C3" s="199">
        <v>2019</v>
      </c>
      <c r="D3" s="198">
        <v>2020</v>
      </c>
      <c r="E3" s="199">
        <v>2020</v>
      </c>
      <c r="F3" s="198">
        <v>2021</v>
      </c>
      <c r="G3" s="199">
        <v>2021</v>
      </c>
      <c r="H3" s="198">
        <v>2022</v>
      </c>
      <c r="I3" s="199">
        <v>2022</v>
      </c>
      <c r="J3" s="198">
        <v>2023</v>
      </c>
      <c r="K3" s="199">
        <v>2023</v>
      </c>
    </row>
    <row r="4" spans="1:11" ht="38.25" customHeight="1" thickBot="1" x14ac:dyDescent="0.35">
      <c r="A4" s="65" t="s">
        <v>32</v>
      </c>
      <c r="B4" s="49" t="s">
        <v>16</v>
      </c>
      <c r="C4" s="49" t="s">
        <v>131</v>
      </c>
      <c r="D4" s="49" t="s">
        <v>16</v>
      </c>
      <c r="E4" s="49" t="s">
        <v>131</v>
      </c>
      <c r="F4" s="49" t="s">
        <v>16</v>
      </c>
      <c r="G4" s="49" t="s">
        <v>131</v>
      </c>
      <c r="H4" s="49" t="s">
        <v>16</v>
      </c>
      <c r="I4" s="49" t="s">
        <v>131</v>
      </c>
      <c r="J4" s="49" t="s">
        <v>16</v>
      </c>
      <c r="K4" s="49" t="s">
        <v>131</v>
      </c>
    </row>
    <row r="5" spans="1:11" x14ac:dyDescent="0.3">
      <c r="A5" s="19" t="s">
        <v>19</v>
      </c>
      <c r="B5" s="42">
        <v>66443</v>
      </c>
      <c r="C5" s="41">
        <v>5.3999999999999999E-2</v>
      </c>
      <c r="D5" s="42">
        <v>66313</v>
      </c>
      <c r="E5" s="41">
        <v>-2E-3</v>
      </c>
      <c r="F5" s="42">
        <v>67661</v>
      </c>
      <c r="G5" s="41">
        <v>0.02</v>
      </c>
      <c r="H5" s="42">
        <v>71063</v>
      </c>
      <c r="I5" s="41">
        <v>0.05</v>
      </c>
      <c r="J5" s="42">
        <v>70489</v>
      </c>
      <c r="K5" s="41">
        <v>-8.0000000000000002E-3</v>
      </c>
    </row>
    <row r="6" spans="1:11" x14ac:dyDescent="0.3">
      <c r="A6" s="19" t="s">
        <v>20</v>
      </c>
      <c r="B6" s="45">
        <v>48521</v>
      </c>
      <c r="C6" s="44">
        <v>-1.9E-2</v>
      </c>
      <c r="D6" s="45">
        <v>51484</v>
      </c>
      <c r="E6" s="44">
        <v>6.0999999999999999E-2</v>
      </c>
      <c r="F6" s="45">
        <v>52792</v>
      </c>
      <c r="G6" s="44">
        <v>2.5000000000000001E-2</v>
      </c>
      <c r="H6" s="45">
        <v>53565</v>
      </c>
      <c r="I6" s="44">
        <v>1.4999999999999999E-2</v>
      </c>
      <c r="J6" s="45">
        <v>55172</v>
      </c>
      <c r="K6" s="44">
        <v>0.03</v>
      </c>
    </row>
    <row r="7" spans="1:11" x14ac:dyDescent="0.3">
      <c r="A7" s="19" t="s">
        <v>21</v>
      </c>
      <c r="B7" s="45">
        <v>57925</v>
      </c>
      <c r="C7" s="44">
        <v>2.1999999999999999E-2</v>
      </c>
      <c r="D7" s="45">
        <v>57122</v>
      </c>
      <c r="E7" s="44">
        <v>-1.4E-2</v>
      </c>
      <c r="F7" s="45">
        <v>58059</v>
      </c>
      <c r="G7" s="44">
        <v>1.6E-2</v>
      </c>
      <c r="H7" s="45">
        <v>57645</v>
      </c>
      <c r="I7" s="44">
        <v>-7.0000000000000001E-3</v>
      </c>
      <c r="J7" s="45">
        <v>59374</v>
      </c>
      <c r="K7" s="44">
        <v>0.03</v>
      </c>
    </row>
    <row r="8" spans="1:11" x14ac:dyDescent="0.3">
      <c r="A8" s="19" t="s">
        <v>22</v>
      </c>
      <c r="B8" s="45">
        <v>64799</v>
      </c>
      <c r="C8" s="44">
        <v>1.2999999999999999E-2</v>
      </c>
      <c r="D8" s="45">
        <v>65270</v>
      </c>
      <c r="E8" s="44">
        <v>7.0000000000000001E-3</v>
      </c>
      <c r="F8" s="45">
        <v>66563</v>
      </c>
      <c r="G8" s="44">
        <v>0.02</v>
      </c>
      <c r="H8" s="45">
        <v>67368</v>
      </c>
      <c r="I8" s="44">
        <v>1.2E-2</v>
      </c>
      <c r="J8" s="45">
        <v>67316</v>
      </c>
      <c r="K8" s="44">
        <v>-1E-3</v>
      </c>
    </row>
    <row r="9" spans="1:11" x14ac:dyDescent="0.3">
      <c r="A9" s="19" t="s">
        <v>23</v>
      </c>
      <c r="B9" s="45">
        <v>73256</v>
      </c>
      <c r="C9" s="44">
        <v>0.01</v>
      </c>
      <c r="D9" s="45">
        <v>73472</v>
      </c>
      <c r="E9" s="44">
        <v>3.0000000000000001E-3</v>
      </c>
      <c r="F9" s="45">
        <v>76103</v>
      </c>
      <c r="G9" s="44">
        <v>3.5999999999999997E-2</v>
      </c>
      <c r="H9" s="45">
        <v>77091</v>
      </c>
      <c r="I9" s="44">
        <v>1.2999999999999999E-2</v>
      </c>
      <c r="J9" s="45">
        <v>77331</v>
      </c>
      <c r="K9" s="44">
        <v>3.0000000000000001E-3</v>
      </c>
    </row>
    <row r="10" spans="1:11" x14ac:dyDescent="0.3">
      <c r="A10" s="19" t="s">
        <v>24</v>
      </c>
      <c r="B10" s="45">
        <v>78873</v>
      </c>
      <c r="C10" s="44">
        <v>0.01</v>
      </c>
      <c r="D10" s="45">
        <v>79725</v>
      </c>
      <c r="E10" s="44">
        <v>1.0999999999999999E-2</v>
      </c>
      <c r="F10" s="45">
        <v>82059</v>
      </c>
      <c r="G10" s="44">
        <v>2.9000000000000001E-2</v>
      </c>
      <c r="H10" s="45">
        <v>83700</v>
      </c>
      <c r="I10" s="44">
        <v>0.02</v>
      </c>
      <c r="J10" s="45">
        <v>85503</v>
      </c>
      <c r="K10" s="44">
        <v>2.1999999999999999E-2</v>
      </c>
    </row>
    <row r="11" spans="1:11" x14ac:dyDescent="0.3">
      <c r="A11" s="19" t="s">
        <v>25</v>
      </c>
      <c r="B11" s="45">
        <v>92150</v>
      </c>
      <c r="C11" s="44">
        <v>0.01</v>
      </c>
      <c r="D11" s="45">
        <v>93112</v>
      </c>
      <c r="E11" s="44">
        <v>0.01</v>
      </c>
      <c r="F11" s="45">
        <v>95873</v>
      </c>
      <c r="G11" s="44">
        <v>0.03</v>
      </c>
      <c r="H11" s="45">
        <v>97588</v>
      </c>
      <c r="I11" s="44">
        <v>1.7999999999999999E-2</v>
      </c>
      <c r="J11" s="45">
        <v>99779</v>
      </c>
      <c r="K11" s="44">
        <v>2.1999999999999999E-2</v>
      </c>
    </row>
    <row r="12" spans="1:11" x14ac:dyDescent="0.3">
      <c r="A12" s="19" t="s">
        <v>26</v>
      </c>
      <c r="B12" s="45">
        <v>115005</v>
      </c>
      <c r="C12" s="44">
        <v>0.01</v>
      </c>
      <c r="D12" s="45">
        <v>115762</v>
      </c>
      <c r="E12" s="44">
        <v>7.0000000000000001E-3</v>
      </c>
      <c r="F12" s="45">
        <v>119651</v>
      </c>
      <c r="G12" s="44">
        <v>3.4000000000000002E-2</v>
      </c>
      <c r="H12" s="45">
        <v>122044</v>
      </c>
      <c r="I12" s="44">
        <v>0.02</v>
      </c>
      <c r="J12" s="45">
        <v>124931</v>
      </c>
      <c r="K12" s="44">
        <v>2.4E-2</v>
      </c>
    </row>
    <row r="13" spans="1:11" x14ac:dyDescent="0.3">
      <c r="A13" s="19" t="s">
        <v>27</v>
      </c>
      <c r="B13" s="45">
        <v>142556</v>
      </c>
      <c r="C13" s="44">
        <v>1.2999999999999999E-2</v>
      </c>
      <c r="D13" s="45">
        <v>144837</v>
      </c>
      <c r="E13" s="44">
        <v>1.6E-2</v>
      </c>
      <c r="F13" s="45">
        <v>148315</v>
      </c>
      <c r="G13" s="44">
        <v>2.4E-2</v>
      </c>
      <c r="H13" s="45">
        <v>151133</v>
      </c>
      <c r="I13" s="44">
        <v>1.9E-2</v>
      </c>
      <c r="J13" s="45">
        <v>155309</v>
      </c>
      <c r="K13" s="44">
        <v>2.8000000000000001E-2</v>
      </c>
    </row>
    <row r="14" spans="1:11" x14ac:dyDescent="0.3">
      <c r="A14" s="19" t="s">
        <v>28</v>
      </c>
      <c r="B14" s="45">
        <v>202910</v>
      </c>
      <c r="C14" s="44">
        <v>3.2000000000000001E-2</v>
      </c>
      <c r="D14" s="45">
        <v>202910</v>
      </c>
      <c r="E14" s="44">
        <v>0</v>
      </c>
      <c r="F14" s="45">
        <v>211395</v>
      </c>
      <c r="G14" s="44">
        <v>4.2000000000000003E-2</v>
      </c>
      <c r="H14" s="45">
        <v>220052</v>
      </c>
      <c r="I14" s="44">
        <v>4.1000000000000002E-2</v>
      </c>
      <c r="J14" s="45">
        <v>226200</v>
      </c>
      <c r="K14" s="44">
        <v>2.8000000000000001E-2</v>
      </c>
    </row>
    <row r="15" spans="1:11" x14ac:dyDescent="0.3">
      <c r="A15" s="19" t="s">
        <v>29</v>
      </c>
      <c r="B15" s="45">
        <v>265091</v>
      </c>
      <c r="C15" s="44">
        <v>3.4000000000000002E-2</v>
      </c>
      <c r="D15" s="45">
        <v>263750</v>
      </c>
      <c r="E15" s="44">
        <v>-5.0000000000000001E-3</v>
      </c>
      <c r="F15" s="45">
        <v>275000</v>
      </c>
      <c r="G15" s="44">
        <v>4.2999999999999997E-2</v>
      </c>
      <c r="H15" s="45">
        <v>285600</v>
      </c>
      <c r="I15" s="44">
        <v>3.9E-2</v>
      </c>
      <c r="J15" s="45">
        <v>290440</v>
      </c>
      <c r="K15" s="44">
        <v>1.7000000000000001E-2</v>
      </c>
    </row>
    <row r="16" spans="1:11" x14ac:dyDescent="0.3">
      <c r="A16" s="19" t="s">
        <v>30</v>
      </c>
      <c r="B16" s="45">
        <v>362100</v>
      </c>
      <c r="C16" s="44">
        <v>3.5000000000000003E-2</v>
      </c>
      <c r="D16" s="45">
        <v>361501</v>
      </c>
      <c r="E16" s="44">
        <v>-2E-3</v>
      </c>
      <c r="F16" s="45">
        <v>376578</v>
      </c>
      <c r="G16" s="44">
        <v>4.2000000000000003E-2</v>
      </c>
      <c r="H16" s="45">
        <v>389500</v>
      </c>
      <c r="I16" s="44">
        <v>3.4000000000000002E-2</v>
      </c>
      <c r="J16" s="45">
        <v>394784</v>
      </c>
      <c r="K16" s="44">
        <v>1.4E-2</v>
      </c>
    </row>
    <row r="17" spans="1:13" ht="15" thickBot="1" x14ac:dyDescent="0.35">
      <c r="A17" s="23" t="s">
        <v>31</v>
      </c>
      <c r="B17" s="38">
        <v>86436</v>
      </c>
      <c r="C17" s="39">
        <v>3.6999999999999998E-2</v>
      </c>
      <c r="D17" s="38">
        <v>88114</v>
      </c>
      <c r="E17" s="39">
        <v>1.9E-2</v>
      </c>
      <c r="F17" s="38">
        <v>90796</v>
      </c>
      <c r="G17" s="39">
        <v>0.03</v>
      </c>
      <c r="H17" s="38">
        <v>93987</v>
      </c>
      <c r="I17" s="39">
        <v>3.5000000000000003E-2</v>
      </c>
      <c r="J17" s="38">
        <v>95323</v>
      </c>
      <c r="K17" s="39">
        <v>1.4E-2</v>
      </c>
    </row>
    <row r="22" spans="1:13" x14ac:dyDescent="0.3">
      <c r="B22" s="118"/>
      <c r="D22" s="118"/>
      <c r="E22" s="141"/>
      <c r="F22" s="118"/>
      <c r="G22" s="141"/>
      <c r="H22" s="118"/>
      <c r="I22" s="141"/>
      <c r="J22" s="118"/>
      <c r="K22" s="141"/>
      <c r="L22" s="118"/>
      <c r="M22" s="141"/>
    </row>
    <row r="23" spans="1:13" x14ac:dyDescent="0.3">
      <c r="B23" s="118"/>
      <c r="D23" s="118"/>
      <c r="E23" s="141"/>
      <c r="F23" s="118"/>
      <c r="G23" s="141"/>
      <c r="H23" s="118"/>
      <c r="I23" s="141"/>
      <c r="J23" s="118"/>
      <c r="K23" s="141"/>
      <c r="L23" s="118"/>
      <c r="M23" s="141"/>
    </row>
    <row r="24" spans="1:13" x14ac:dyDescent="0.3">
      <c r="B24" s="118"/>
      <c r="D24" s="118"/>
      <c r="E24" s="141"/>
      <c r="F24" s="118"/>
      <c r="G24" s="141"/>
      <c r="H24" s="118"/>
      <c r="I24" s="141"/>
      <c r="J24" s="118"/>
      <c r="K24" s="141"/>
      <c r="L24" s="118"/>
      <c r="M24" s="141"/>
    </row>
    <row r="25" spans="1:13" x14ac:dyDescent="0.3">
      <c r="B25" s="118"/>
      <c r="D25" s="118"/>
      <c r="E25" s="141"/>
      <c r="F25" s="118"/>
      <c r="G25" s="141"/>
      <c r="H25" s="118"/>
      <c r="I25" s="141"/>
      <c r="J25" s="118"/>
      <c r="K25" s="141"/>
      <c r="L25" s="118"/>
      <c r="M25" s="141"/>
    </row>
    <row r="26" spans="1:13" x14ac:dyDescent="0.3">
      <c r="B26" s="118"/>
      <c r="D26" s="118"/>
      <c r="E26" s="141"/>
      <c r="F26" s="118"/>
      <c r="G26" s="141"/>
      <c r="H26" s="118"/>
      <c r="I26" s="141"/>
      <c r="J26" s="118"/>
      <c r="K26" s="141"/>
      <c r="L26" s="118"/>
      <c r="M26" s="141"/>
    </row>
    <row r="27" spans="1:13" x14ac:dyDescent="0.3">
      <c r="B27" s="118"/>
      <c r="D27" s="118"/>
      <c r="E27" s="141"/>
      <c r="F27" s="118"/>
      <c r="G27" s="141"/>
      <c r="H27" s="118"/>
      <c r="I27" s="141"/>
      <c r="J27" s="118"/>
      <c r="K27" s="141"/>
      <c r="L27" s="118"/>
      <c r="M27" s="141"/>
    </row>
    <row r="28" spans="1:13" x14ac:dyDescent="0.3">
      <c r="B28" s="118"/>
      <c r="D28" s="118"/>
      <c r="E28" s="141"/>
      <c r="F28" s="118"/>
      <c r="G28" s="141"/>
      <c r="H28" s="118"/>
      <c r="I28" s="141"/>
      <c r="J28" s="118"/>
      <c r="K28" s="141"/>
      <c r="L28" s="118"/>
      <c r="M28" s="141"/>
    </row>
    <row r="29" spans="1:13" x14ac:dyDescent="0.3">
      <c r="B29" s="118"/>
      <c r="D29" s="118"/>
      <c r="E29" s="141"/>
      <c r="F29" s="118"/>
      <c r="G29" s="141"/>
      <c r="H29" s="118"/>
      <c r="I29" s="141"/>
      <c r="J29" s="118"/>
      <c r="K29" s="141"/>
      <c r="L29" s="118"/>
      <c r="M29" s="141"/>
    </row>
    <row r="30" spans="1:13" x14ac:dyDescent="0.3">
      <c r="B30" s="118"/>
      <c r="D30" s="118"/>
      <c r="E30" s="141"/>
      <c r="F30" s="118"/>
      <c r="G30" s="141"/>
      <c r="H30" s="118"/>
      <c r="I30" s="141"/>
      <c r="J30" s="118"/>
      <c r="K30" s="141"/>
      <c r="L30" s="118"/>
      <c r="M30" s="141"/>
    </row>
    <row r="31" spans="1:13" x14ac:dyDescent="0.3">
      <c r="B31" s="118"/>
      <c r="D31" s="118"/>
      <c r="E31" s="141"/>
      <c r="F31" s="118"/>
      <c r="G31" s="141"/>
      <c r="H31" s="118"/>
      <c r="I31" s="141"/>
      <c r="J31" s="118"/>
      <c r="K31" s="141"/>
      <c r="L31" s="118"/>
      <c r="M31" s="141"/>
    </row>
    <row r="32" spans="1:13" x14ac:dyDescent="0.3">
      <c r="B32" s="118"/>
      <c r="D32" s="118"/>
      <c r="E32" s="141"/>
      <c r="F32" s="118"/>
      <c r="G32" s="141"/>
      <c r="H32" s="118"/>
      <c r="I32" s="141"/>
      <c r="J32" s="118"/>
      <c r="K32" s="141"/>
      <c r="L32" s="118"/>
      <c r="M32" s="141"/>
    </row>
    <row r="33" spans="2:13" x14ac:dyDescent="0.3">
      <c r="B33" s="118"/>
      <c r="D33" s="118"/>
      <c r="E33" s="141"/>
      <c r="F33" s="118"/>
      <c r="G33" s="141"/>
      <c r="H33" s="118"/>
      <c r="I33" s="141"/>
      <c r="J33" s="118"/>
      <c r="K33" s="141"/>
      <c r="L33" s="118"/>
      <c r="M33" s="141"/>
    </row>
    <row r="34" spans="2:13" x14ac:dyDescent="0.3">
      <c r="B34" s="118"/>
      <c r="D34" s="118"/>
      <c r="E34" s="141"/>
      <c r="F34" s="118"/>
      <c r="G34" s="141"/>
      <c r="H34" s="118"/>
      <c r="I34" s="141"/>
      <c r="J34" s="118"/>
      <c r="K34" s="141"/>
      <c r="L34" s="118"/>
      <c r="M34" s="141"/>
    </row>
  </sheetData>
  <mergeCells count="5">
    <mergeCell ref="B3:C3"/>
    <mergeCell ref="D3:E3"/>
    <mergeCell ref="F3:G3"/>
    <mergeCell ref="H3:I3"/>
    <mergeCell ref="J3:K3"/>
  </mergeCells>
  <hyperlinks>
    <hyperlink ref="J1" location="'Table of Contents'!A1" display="Back to Table of Contents"/>
  </hyperlinks>
  <pageMargins left="0.7" right="0.7" top="0.75" bottom="0.75" header="0.3" footer="0.3"/>
  <pageSetup scale="76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"/>
  <sheetViews>
    <sheetView zoomScaleNormal="100" workbookViewId="0">
      <selection activeCell="A2" sqref="A2"/>
    </sheetView>
  </sheetViews>
  <sheetFormatPr defaultRowHeight="14.4" x14ac:dyDescent="0.3"/>
  <cols>
    <col min="1" max="11" width="15.5546875" customWidth="1"/>
  </cols>
  <sheetData>
    <row r="1" spans="1:11" x14ac:dyDescent="0.3">
      <c r="A1" s="12" t="s">
        <v>251</v>
      </c>
      <c r="J1" s="9" t="s">
        <v>15</v>
      </c>
    </row>
    <row r="2" spans="1:11" ht="15" thickBot="1" x14ac:dyDescent="0.35"/>
    <row r="3" spans="1:11" ht="15" thickBot="1" x14ac:dyDescent="0.35">
      <c r="A3" s="93"/>
      <c r="B3" s="198">
        <v>2019</v>
      </c>
      <c r="C3" s="199">
        <v>2019</v>
      </c>
      <c r="D3" s="198">
        <v>2020</v>
      </c>
      <c r="E3" s="199">
        <v>2020</v>
      </c>
      <c r="F3" s="198">
        <v>2021</v>
      </c>
      <c r="G3" s="199">
        <v>2021</v>
      </c>
      <c r="H3" s="198">
        <v>2022</v>
      </c>
      <c r="I3" s="199">
        <v>2022</v>
      </c>
      <c r="J3" s="198">
        <v>2023</v>
      </c>
      <c r="K3" s="199">
        <v>2023</v>
      </c>
    </row>
    <row r="4" spans="1:11" ht="25.2" thickBot="1" x14ac:dyDescent="0.35">
      <c r="A4" s="65" t="s">
        <v>32</v>
      </c>
      <c r="B4" s="49" t="s">
        <v>17</v>
      </c>
      <c r="C4" s="49" t="s">
        <v>131</v>
      </c>
      <c r="D4" s="49" t="s">
        <v>17</v>
      </c>
      <c r="E4" s="49" t="s">
        <v>131</v>
      </c>
      <c r="F4" s="49" t="s">
        <v>17</v>
      </c>
      <c r="G4" s="49" t="s">
        <v>131</v>
      </c>
      <c r="H4" s="49" t="s">
        <v>17</v>
      </c>
      <c r="I4" s="49" t="s">
        <v>131</v>
      </c>
      <c r="J4" s="49" t="s">
        <v>17</v>
      </c>
      <c r="K4" s="49" t="s">
        <v>131</v>
      </c>
    </row>
    <row r="5" spans="1:11" x14ac:dyDescent="0.3">
      <c r="A5" s="19" t="s">
        <v>19</v>
      </c>
      <c r="B5" s="94">
        <v>76643</v>
      </c>
      <c r="C5" s="95">
        <v>5.1999999999999998E-2</v>
      </c>
      <c r="D5" s="94">
        <v>76230</v>
      </c>
      <c r="E5" s="95">
        <v>-5.0000000000000001E-3</v>
      </c>
      <c r="F5" s="94">
        <v>77515</v>
      </c>
      <c r="G5" s="95">
        <v>1.7000000000000001E-2</v>
      </c>
      <c r="H5" s="94">
        <v>82007</v>
      </c>
      <c r="I5" s="95">
        <v>5.8000000000000003E-2</v>
      </c>
      <c r="J5" s="94">
        <v>82166</v>
      </c>
      <c r="K5" s="95">
        <v>2E-3</v>
      </c>
    </row>
    <row r="6" spans="1:11" x14ac:dyDescent="0.3">
      <c r="A6" s="19" t="s">
        <v>20</v>
      </c>
      <c r="B6" s="96">
        <v>57136</v>
      </c>
      <c r="C6" s="97">
        <v>1E-3</v>
      </c>
      <c r="D6" s="96">
        <v>59430</v>
      </c>
      <c r="E6" s="97">
        <v>0.04</v>
      </c>
      <c r="F6" s="96">
        <v>61729</v>
      </c>
      <c r="G6" s="97">
        <v>3.9E-2</v>
      </c>
      <c r="H6" s="96">
        <v>62427</v>
      </c>
      <c r="I6" s="97">
        <v>1.0999999999999999E-2</v>
      </c>
      <c r="J6" s="96">
        <v>64126</v>
      </c>
      <c r="K6" s="97">
        <v>2.7E-2</v>
      </c>
    </row>
    <row r="7" spans="1:11" x14ac:dyDescent="0.3">
      <c r="A7" s="19" t="s">
        <v>21</v>
      </c>
      <c r="B7" s="96">
        <v>68052</v>
      </c>
      <c r="C7" s="97">
        <v>3.7999999999999999E-2</v>
      </c>
      <c r="D7" s="96">
        <v>66340</v>
      </c>
      <c r="E7" s="97">
        <v>-2.5000000000000001E-2</v>
      </c>
      <c r="F7" s="96">
        <v>67000</v>
      </c>
      <c r="G7" s="97">
        <v>0.01</v>
      </c>
      <c r="H7" s="96">
        <v>66648</v>
      </c>
      <c r="I7" s="97">
        <v>-5.0000000000000001E-3</v>
      </c>
      <c r="J7" s="96">
        <v>68518</v>
      </c>
      <c r="K7" s="97">
        <v>2.8000000000000001E-2</v>
      </c>
    </row>
    <row r="8" spans="1:11" x14ac:dyDescent="0.3">
      <c r="A8" s="19" t="s">
        <v>22</v>
      </c>
      <c r="B8" s="96">
        <v>76525</v>
      </c>
      <c r="C8" s="97">
        <v>2.5999999999999999E-2</v>
      </c>
      <c r="D8" s="96">
        <v>76524</v>
      </c>
      <c r="E8" s="97">
        <v>0</v>
      </c>
      <c r="F8" s="96">
        <v>77495</v>
      </c>
      <c r="G8" s="97">
        <v>1.2999999999999999E-2</v>
      </c>
      <c r="H8" s="96">
        <v>78075</v>
      </c>
      <c r="I8" s="97">
        <v>7.0000000000000001E-3</v>
      </c>
      <c r="J8" s="96">
        <v>77984</v>
      </c>
      <c r="K8" s="97">
        <v>-1E-3</v>
      </c>
    </row>
    <row r="9" spans="1:11" x14ac:dyDescent="0.3">
      <c r="A9" s="19" t="s">
        <v>23</v>
      </c>
      <c r="B9" s="96">
        <v>84787</v>
      </c>
      <c r="C9" s="97">
        <v>0.01</v>
      </c>
      <c r="D9" s="96">
        <v>84787</v>
      </c>
      <c r="E9" s="97">
        <v>0</v>
      </c>
      <c r="F9" s="96">
        <v>88213</v>
      </c>
      <c r="G9" s="97">
        <v>0.04</v>
      </c>
      <c r="H9" s="96">
        <v>89325</v>
      </c>
      <c r="I9" s="97">
        <v>1.2999999999999999E-2</v>
      </c>
      <c r="J9" s="96">
        <v>89882</v>
      </c>
      <c r="K9" s="97">
        <v>6.0000000000000001E-3</v>
      </c>
    </row>
    <row r="10" spans="1:11" x14ac:dyDescent="0.3">
      <c r="A10" s="19" t="s">
        <v>24</v>
      </c>
      <c r="B10" s="96">
        <v>92151</v>
      </c>
      <c r="C10" s="97">
        <v>0.01</v>
      </c>
      <c r="D10" s="96">
        <v>93021</v>
      </c>
      <c r="E10" s="97">
        <v>8.9999999999999993E-3</v>
      </c>
      <c r="F10" s="96">
        <v>95468</v>
      </c>
      <c r="G10" s="97">
        <v>2.5999999999999999E-2</v>
      </c>
      <c r="H10" s="96">
        <v>96784</v>
      </c>
      <c r="I10" s="97">
        <v>1.4E-2</v>
      </c>
      <c r="J10" s="96">
        <v>99365</v>
      </c>
      <c r="K10" s="97">
        <v>2.7E-2</v>
      </c>
    </row>
    <row r="11" spans="1:11" x14ac:dyDescent="0.3">
      <c r="A11" s="19" t="s">
        <v>25</v>
      </c>
      <c r="B11" s="96">
        <v>108603</v>
      </c>
      <c r="C11" s="97">
        <v>1.4E-2</v>
      </c>
      <c r="D11" s="96">
        <v>108705</v>
      </c>
      <c r="E11" s="97">
        <v>1E-3</v>
      </c>
      <c r="F11" s="96">
        <v>111155</v>
      </c>
      <c r="G11" s="97">
        <v>2.3E-2</v>
      </c>
      <c r="H11" s="96">
        <v>112850</v>
      </c>
      <c r="I11" s="97">
        <v>1.4999999999999999E-2</v>
      </c>
      <c r="J11" s="96">
        <v>115977</v>
      </c>
      <c r="K11" s="97">
        <v>2.8000000000000001E-2</v>
      </c>
    </row>
    <row r="12" spans="1:11" x14ac:dyDescent="0.3">
      <c r="A12" s="19" t="s">
        <v>26</v>
      </c>
      <c r="B12" s="96">
        <v>135598</v>
      </c>
      <c r="C12" s="97">
        <v>1.4999999999999999E-2</v>
      </c>
      <c r="D12" s="96">
        <v>136598</v>
      </c>
      <c r="E12" s="97">
        <v>7.0000000000000001E-3</v>
      </c>
      <c r="F12" s="96">
        <v>139278</v>
      </c>
      <c r="G12" s="97">
        <v>0.02</v>
      </c>
      <c r="H12" s="96">
        <v>142196</v>
      </c>
      <c r="I12" s="97">
        <v>2.1000000000000001E-2</v>
      </c>
      <c r="J12" s="96">
        <v>145314</v>
      </c>
      <c r="K12" s="97">
        <v>2.1999999999999999E-2</v>
      </c>
    </row>
    <row r="13" spans="1:11" x14ac:dyDescent="0.3">
      <c r="A13" s="19" t="s">
        <v>27</v>
      </c>
      <c r="B13" s="96">
        <v>169070</v>
      </c>
      <c r="C13" s="97">
        <v>1.2999999999999999E-2</v>
      </c>
      <c r="D13" s="96">
        <v>170148</v>
      </c>
      <c r="E13" s="97">
        <v>6.0000000000000001E-3</v>
      </c>
      <c r="F13" s="96">
        <v>175453</v>
      </c>
      <c r="G13" s="97">
        <v>3.1E-2</v>
      </c>
      <c r="H13" s="96">
        <v>179220</v>
      </c>
      <c r="I13" s="97">
        <v>2.1000000000000001E-2</v>
      </c>
      <c r="J13" s="96">
        <v>182472</v>
      </c>
      <c r="K13" s="97">
        <v>1.7999999999999999E-2</v>
      </c>
    </row>
    <row r="14" spans="1:11" x14ac:dyDescent="0.3">
      <c r="A14" s="19" t="s">
        <v>28</v>
      </c>
      <c r="B14" s="96">
        <v>254739</v>
      </c>
      <c r="C14" s="97">
        <v>1.4E-2</v>
      </c>
      <c r="D14" s="96">
        <v>254739</v>
      </c>
      <c r="E14" s="97">
        <v>0</v>
      </c>
      <c r="F14" s="96">
        <v>260432</v>
      </c>
      <c r="G14" s="97">
        <v>2.1999999999999999E-2</v>
      </c>
      <c r="H14" s="96">
        <v>266235</v>
      </c>
      <c r="I14" s="97">
        <v>2.1999999999999999E-2</v>
      </c>
      <c r="J14" s="96">
        <v>268257</v>
      </c>
      <c r="K14" s="97">
        <v>8.0000000000000002E-3</v>
      </c>
    </row>
    <row r="15" spans="1:11" x14ac:dyDescent="0.3">
      <c r="A15" s="19" t="s">
        <v>29</v>
      </c>
      <c r="B15" s="96">
        <v>323857</v>
      </c>
      <c r="C15" s="97">
        <v>2.1999999999999999E-2</v>
      </c>
      <c r="D15" s="96">
        <v>322733</v>
      </c>
      <c r="E15" s="97">
        <v>-3.0000000000000001E-3</v>
      </c>
      <c r="F15" s="96">
        <v>328890</v>
      </c>
      <c r="G15" s="97">
        <v>1.9E-2</v>
      </c>
      <c r="H15" s="96">
        <v>339782</v>
      </c>
      <c r="I15" s="97">
        <v>3.3000000000000002E-2</v>
      </c>
      <c r="J15" s="96">
        <v>343573</v>
      </c>
      <c r="K15" s="97">
        <v>1.0999999999999999E-2</v>
      </c>
    </row>
    <row r="16" spans="1:11" x14ac:dyDescent="0.3">
      <c r="A16" s="19" t="s">
        <v>30</v>
      </c>
      <c r="B16" s="96">
        <v>436338</v>
      </c>
      <c r="C16" s="97">
        <v>2.1999999999999999E-2</v>
      </c>
      <c r="D16" s="96">
        <v>439777</v>
      </c>
      <c r="E16" s="97">
        <v>8.0000000000000002E-3</v>
      </c>
      <c r="F16" s="96">
        <v>448253</v>
      </c>
      <c r="G16" s="97">
        <v>1.9E-2</v>
      </c>
      <c r="H16" s="96">
        <v>457474</v>
      </c>
      <c r="I16" s="97">
        <v>2.1000000000000001E-2</v>
      </c>
      <c r="J16" s="96">
        <v>467422</v>
      </c>
      <c r="K16" s="97">
        <v>2.1999999999999999E-2</v>
      </c>
    </row>
    <row r="17" spans="1:13" ht="15" thickBot="1" x14ac:dyDescent="0.35">
      <c r="A17" s="23" t="s">
        <v>31</v>
      </c>
      <c r="B17" s="24">
        <v>100557</v>
      </c>
      <c r="C17" s="25">
        <v>0.03</v>
      </c>
      <c r="D17" s="24">
        <v>102717</v>
      </c>
      <c r="E17" s="25">
        <v>2.1000000000000001E-2</v>
      </c>
      <c r="F17" s="24">
        <v>105743</v>
      </c>
      <c r="G17" s="25">
        <v>2.9000000000000001E-2</v>
      </c>
      <c r="H17" s="24">
        <v>109127</v>
      </c>
      <c r="I17" s="25">
        <v>3.2000000000000001E-2</v>
      </c>
      <c r="J17" s="24">
        <v>110620</v>
      </c>
      <c r="K17" s="25">
        <v>1.4E-2</v>
      </c>
    </row>
    <row r="23" spans="1:13" x14ac:dyDescent="0.3">
      <c r="B23" s="118"/>
      <c r="D23" s="118"/>
      <c r="E23" s="141"/>
      <c r="F23" s="118"/>
      <c r="G23" s="141"/>
      <c r="H23" s="118"/>
      <c r="I23" s="141"/>
      <c r="J23" s="118"/>
      <c r="K23" s="141"/>
      <c r="L23" s="118"/>
      <c r="M23" s="141"/>
    </row>
    <row r="24" spans="1:13" x14ac:dyDescent="0.3">
      <c r="B24" s="118"/>
      <c r="D24" s="118"/>
      <c r="E24" s="141"/>
      <c r="F24" s="118"/>
      <c r="G24" s="141"/>
      <c r="H24" s="118"/>
      <c r="I24" s="141"/>
      <c r="J24" s="118"/>
      <c r="K24" s="141"/>
      <c r="L24" s="118"/>
      <c r="M24" s="141"/>
    </row>
    <row r="25" spans="1:13" x14ac:dyDescent="0.3">
      <c r="B25" s="118"/>
      <c r="D25" s="118"/>
      <c r="E25" s="141"/>
      <c r="F25" s="118"/>
      <c r="G25" s="141"/>
      <c r="H25" s="118"/>
      <c r="I25" s="141"/>
      <c r="J25" s="118"/>
      <c r="K25" s="141"/>
      <c r="L25" s="118"/>
      <c r="M25" s="141"/>
    </row>
    <row r="26" spans="1:13" x14ac:dyDescent="0.3">
      <c r="B26" s="118"/>
      <c r="D26" s="118"/>
      <c r="E26" s="141"/>
      <c r="F26" s="118"/>
      <c r="G26" s="141"/>
      <c r="H26" s="118"/>
      <c r="I26" s="141"/>
      <c r="J26" s="118"/>
      <c r="K26" s="141"/>
      <c r="L26" s="118"/>
      <c r="M26" s="141"/>
    </row>
    <row r="27" spans="1:13" x14ac:dyDescent="0.3">
      <c r="B27" s="118"/>
      <c r="D27" s="118"/>
      <c r="E27" s="141"/>
      <c r="F27" s="118"/>
      <c r="G27" s="141"/>
      <c r="H27" s="118"/>
      <c r="I27" s="141"/>
      <c r="J27" s="118"/>
      <c r="K27" s="141"/>
      <c r="L27" s="118"/>
      <c r="M27" s="141"/>
    </row>
    <row r="28" spans="1:13" x14ac:dyDescent="0.3">
      <c r="B28" s="118"/>
      <c r="D28" s="118"/>
      <c r="E28" s="141"/>
      <c r="F28" s="118"/>
      <c r="G28" s="141"/>
      <c r="H28" s="118"/>
      <c r="I28" s="141"/>
      <c r="J28" s="118"/>
      <c r="K28" s="141"/>
      <c r="L28" s="118"/>
      <c r="M28" s="141"/>
    </row>
    <row r="29" spans="1:13" x14ac:dyDescent="0.3">
      <c r="B29" s="118"/>
      <c r="D29" s="118"/>
      <c r="E29" s="141"/>
      <c r="F29" s="118"/>
      <c r="G29" s="141"/>
      <c r="H29" s="118"/>
      <c r="I29" s="141"/>
      <c r="J29" s="118"/>
      <c r="K29" s="141"/>
      <c r="L29" s="118"/>
      <c r="M29" s="141"/>
    </row>
    <row r="30" spans="1:13" x14ac:dyDescent="0.3">
      <c r="B30" s="118"/>
      <c r="D30" s="118"/>
      <c r="E30" s="141"/>
      <c r="F30" s="118"/>
      <c r="G30" s="141"/>
      <c r="H30" s="118"/>
      <c r="I30" s="141"/>
      <c r="J30" s="118"/>
      <c r="K30" s="141"/>
      <c r="L30" s="118"/>
      <c r="M30" s="141"/>
    </row>
    <row r="31" spans="1:13" x14ac:dyDescent="0.3">
      <c r="B31" s="118"/>
      <c r="D31" s="118"/>
      <c r="E31" s="141"/>
      <c r="F31" s="118"/>
      <c r="G31" s="141"/>
      <c r="H31" s="118"/>
      <c r="I31" s="141"/>
      <c r="J31" s="118"/>
      <c r="K31" s="141"/>
      <c r="L31" s="118"/>
      <c r="M31" s="141"/>
    </row>
    <row r="32" spans="1:13" x14ac:dyDescent="0.3">
      <c r="B32" s="118"/>
      <c r="D32" s="118"/>
      <c r="E32" s="141"/>
      <c r="F32" s="118"/>
      <c r="G32" s="141"/>
      <c r="H32" s="118"/>
      <c r="I32" s="141"/>
      <c r="J32" s="118"/>
      <c r="K32" s="141"/>
      <c r="L32" s="118"/>
      <c r="M32" s="141"/>
    </row>
    <row r="33" spans="2:13" x14ac:dyDescent="0.3">
      <c r="B33" s="118"/>
      <c r="D33" s="118"/>
      <c r="E33" s="141"/>
      <c r="F33" s="118"/>
      <c r="G33" s="141"/>
      <c r="H33" s="118"/>
      <c r="I33" s="141"/>
      <c r="J33" s="118"/>
      <c r="K33" s="141"/>
      <c r="L33" s="118"/>
      <c r="M33" s="141"/>
    </row>
    <row r="34" spans="2:13" x14ac:dyDescent="0.3">
      <c r="B34" s="118"/>
      <c r="D34" s="118"/>
      <c r="E34" s="141"/>
      <c r="F34" s="118"/>
      <c r="G34" s="141"/>
      <c r="H34" s="118"/>
      <c r="I34" s="141"/>
      <c r="J34" s="118"/>
      <c r="K34" s="141"/>
      <c r="L34" s="118"/>
      <c r="M34" s="141"/>
    </row>
    <row r="35" spans="2:13" x14ac:dyDescent="0.3">
      <c r="B35" s="118"/>
      <c r="D35" s="118"/>
      <c r="E35" s="141"/>
      <c r="F35" s="118"/>
      <c r="G35" s="141"/>
      <c r="H35" s="118"/>
      <c r="I35" s="141"/>
      <c r="J35" s="118"/>
      <c r="K35" s="141"/>
      <c r="L35" s="118"/>
      <c r="M35" s="141"/>
    </row>
  </sheetData>
  <mergeCells count="5">
    <mergeCell ref="B3:C3"/>
    <mergeCell ref="D3:E3"/>
    <mergeCell ref="F3:G3"/>
    <mergeCell ref="H3:I3"/>
    <mergeCell ref="J3:K3"/>
  </mergeCells>
  <hyperlinks>
    <hyperlink ref="J1" location="'Table of Contents'!A1" display="Back to Table of Contents"/>
  </hyperlinks>
  <pageMargins left="0.7" right="0.7" top="0.75" bottom="0.75" header="0.3" footer="0.3"/>
  <pageSetup scale="71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"/>
  <sheetViews>
    <sheetView zoomScaleNormal="100" workbookViewId="0">
      <selection activeCell="F18" sqref="F18"/>
    </sheetView>
  </sheetViews>
  <sheetFormatPr defaultRowHeight="14.4" x14ac:dyDescent="0.3"/>
  <cols>
    <col min="1" max="11" width="15.44140625" customWidth="1"/>
  </cols>
  <sheetData>
    <row r="1" spans="1:11" x14ac:dyDescent="0.3">
      <c r="A1" s="12" t="s">
        <v>252</v>
      </c>
      <c r="J1" s="9" t="s">
        <v>15</v>
      </c>
    </row>
    <row r="2" spans="1:11" ht="15" thickBot="1" x14ac:dyDescent="0.35"/>
    <row r="3" spans="1:11" ht="15" thickBot="1" x14ac:dyDescent="0.35">
      <c r="A3" s="47"/>
      <c r="B3" s="198">
        <v>2019</v>
      </c>
      <c r="C3" s="199">
        <v>2019</v>
      </c>
      <c r="D3" s="198">
        <v>2020</v>
      </c>
      <c r="E3" s="199">
        <v>2020</v>
      </c>
      <c r="F3" s="198">
        <v>2021</v>
      </c>
      <c r="G3" s="199">
        <v>2021</v>
      </c>
      <c r="H3" s="198">
        <v>2022</v>
      </c>
      <c r="I3" s="199">
        <v>2022</v>
      </c>
      <c r="J3" s="198">
        <v>2023</v>
      </c>
      <c r="K3" s="199">
        <v>2023</v>
      </c>
    </row>
    <row r="4" spans="1:11" ht="25.2" thickBot="1" x14ac:dyDescent="0.35">
      <c r="A4" s="65" t="s">
        <v>32</v>
      </c>
      <c r="B4" s="49" t="s">
        <v>18</v>
      </c>
      <c r="C4" s="49" t="s">
        <v>131</v>
      </c>
      <c r="D4" s="49" t="s">
        <v>18</v>
      </c>
      <c r="E4" s="49" t="s">
        <v>131</v>
      </c>
      <c r="F4" s="49" t="s">
        <v>18</v>
      </c>
      <c r="G4" s="49" t="s">
        <v>131</v>
      </c>
      <c r="H4" s="49" t="s">
        <v>18</v>
      </c>
      <c r="I4" s="49" t="s">
        <v>131</v>
      </c>
      <c r="J4" s="49" t="s">
        <v>18</v>
      </c>
      <c r="K4" s="49" t="s">
        <v>131</v>
      </c>
    </row>
    <row r="5" spans="1:11" x14ac:dyDescent="0.3">
      <c r="A5" s="19" t="s">
        <v>19</v>
      </c>
      <c r="B5" s="94">
        <v>76643</v>
      </c>
      <c r="C5" s="95">
        <v>5.1999999999999998E-2</v>
      </c>
      <c r="D5" s="94">
        <v>76230</v>
      </c>
      <c r="E5" s="95">
        <v>-5.0000000000000001E-3</v>
      </c>
      <c r="F5" s="94">
        <v>77515</v>
      </c>
      <c r="G5" s="95">
        <v>1.7000000000000001E-2</v>
      </c>
      <c r="H5" s="94">
        <v>82007</v>
      </c>
      <c r="I5" s="95">
        <v>5.8000000000000003E-2</v>
      </c>
      <c r="J5" s="94">
        <v>82166</v>
      </c>
      <c r="K5" s="95">
        <v>2E-3</v>
      </c>
    </row>
    <row r="6" spans="1:11" x14ac:dyDescent="0.3">
      <c r="A6" s="19" t="s">
        <v>20</v>
      </c>
      <c r="B6" s="96">
        <v>57136</v>
      </c>
      <c r="C6" s="97">
        <v>1E-3</v>
      </c>
      <c r="D6" s="96">
        <v>59430</v>
      </c>
      <c r="E6" s="97">
        <v>0.04</v>
      </c>
      <c r="F6" s="96">
        <v>61831</v>
      </c>
      <c r="G6" s="97">
        <v>0.04</v>
      </c>
      <c r="H6" s="96">
        <v>63232</v>
      </c>
      <c r="I6" s="97">
        <v>2.3E-2</v>
      </c>
      <c r="J6" s="96">
        <v>64199</v>
      </c>
      <c r="K6" s="97">
        <v>1.4999999999999999E-2</v>
      </c>
    </row>
    <row r="7" spans="1:11" x14ac:dyDescent="0.3">
      <c r="A7" s="19" t="s">
        <v>21</v>
      </c>
      <c r="B7" s="96">
        <v>68286</v>
      </c>
      <c r="C7" s="97">
        <v>3.9E-2</v>
      </c>
      <c r="D7" s="96">
        <v>66354</v>
      </c>
      <c r="E7" s="97">
        <v>-2.8000000000000001E-2</v>
      </c>
      <c r="F7" s="96">
        <v>67000</v>
      </c>
      <c r="G7" s="97">
        <v>0.01</v>
      </c>
      <c r="H7" s="96">
        <v>66648</v>
      </c>
      <c r="I7" s="97">
        <v>-5.0000000000000001E-3</v>
      </c>
      <c r="J7" s="96">
        <v>68518</v>
      </c>
      <c r="K7" s="97">
        <v>2.8000000000000001E-2</v>
      </c>
    </row>
    <row r="8" spans="1:11" x14ac:dyDescent="0.3">
      <c r="A8" s="19" t="s">
        <v>22</v>
      </c>
      <c r="B8" s="96">
        <v>76525</v>
      </c>
      <c r="C8" s="97">
        <v>0.02</v>
      </c>
      <c r="D8" s="96">
        <v>76524</v>
      </c>
      <c r="E8" s="97">
        <v>0</v>
      </c>
      <c r="F8" s="96">
        <v>77496</v>
      </c>
      <c r="G8" s="97">
        <v>1.2999999999999999E-2</v>
      </c>
      <c r="H8" s="96">
        <v>78075</v>
      </c>
      <c r="I8" s="97">
        <v>7.0000000000000001E-3</v>
      </c>
      <c r="J8" s="96">
        <v>77984</v>
      </c>
      <c r="K8" s="97">
        <v>-1E-3</v>
      </c>
    </row>
    <row r="9" spans="1:11" x14ac:dyDescent="0.3">
      <c r="A9" s="19" t="s">
        <v>23</v>
      </c>
      <c r="B9" s="96">
        <v>84787</v>
      </c>
      <c r="C9" s="97">
        <v>0.01</v>
      </c>
      <c r="D9" s="96">
        <v>84787</v>
      </c>
      <c r="E9" s="97">
        <v>0</v>
      </c>
      <c r="F9" s="96">
        <v>88213</v>
      </c>
      <c r="G9" s="97">
        <v>0.04</v>
      </c>
      <c r="H9" s="96">
        <v>89325</v>
      </c>
      <c r="I9" s="97">
        <v>1.2999999999999999E-2</v>
      </c>
      <c r="J9" s="96">
        <v>89938</v>
      </c>
      <c r="K9" s="97">
        <v>7.0000000000000001E-3</v>
      </c>
    </row>
    <row r="10" spans="1:11" x14ac:dyDescent="0.3">
      <c r="A10" s="19" t="s">
        <v>24</v>
      </c>
      <c r="B10" s="96">
        <v>92370</v>
      </c>
      <c r="C10" s="97">
        <v>1.0999999999999999E-2</v>
      </c>
      <c r="D10" s="96">
        <v>93026</v>
      </c>
      <c r="E10" s="97">
        <v>7.0000000000000001E-3</v>
      </c>
      <c r="F10" s="96">
        <v>95733</v>
      </c>
      <c r="G10" s="97">
        <v>2.9000000000000001E-2</v>
      </c>
      <c r="H10" s="96">
        <v>96956</v>
      </c>
      <c r="I10" s="97">
        <v>1.2999999999999999E-2</v>
      </c>
      <c r="J10" s="96">
        <v>99365</v>
      </c>
      <c r="K10" s="97">
        <v>2.5000000000000001E-2</v>
      </c>
    </row>
    <row r="11" spans="1:11" x14ac:dyDescent="0.3">
      <c r="A11" s="19" t="s">
        <v>25</v>
      </c>
      <c r="B11" s="96">
        <v>108603</v>
      </c>
      <c r="C11" s="97">
        <v>1.0999999999999999E-2</v>
      </c>
      <c r="D11" s="96">
        <v>108793</v>
      </c>
      <c r="E11" s="97">
        <v>2E-3</v>
      </c>
      <c r="F11" s="96">
        <v>111596</v>
      </c>
      <c r="G11" s="97">
        <v>2.5999999999999999E-2</v>
      </c>
      <c r="H11" s="96">
        <v>113828</v>
      </c>
      <c r="I11" s="97">
        <v>0.02</v>
      </c>
      <c r="J11" s="96">
        <v>115995</v>
      </c>
      <c r="K11" s="97">
        <v>1.9E-2</v>
      </c>
    </row>
    <row r="12" spans="1:11" x14ac:dyDescent="0.3">
      <c r="A12" s="19" t="s">
        <v>26</v>
      </c>
      <c r="B12" s="96">
        <v>135598</v>
      </c>
      <c r="C12" s="97">
        <v>1.2999999999999999E-2</v>
      </c>
      <c r="D12" s="96">
        <v>136693</v>
      </c>
      <c r="E12" s="97">
        <v>8.0000000000000002E-3</v>
      </c>
      <c r="F12" s="96">
        <v>139382</v>
      </c>
      <c r="G12" s="97">
        <v>0.02</v>
      </c>
      <c r="H12" s="96">
        <v>142340</v>
      </c>
      <c r="I12" s="97">
        <v>2.1000000000000001E-2</v>
      </c>
      <c r="J12" s="96">
        <v>146019</v>
      </c>
      <c r="K12" s="97">
        <v>2.5999999999999999E-2</v>
      </c>
    </row>
    <row r="13" spans="1:11" x14ac:dyDescent="0.3">
      <c r="A13" s="19" t="s">
        <v>27</v>
      </c>
      <c r="B13" s="96">
        <v>170397</v>
      </c>
      <c r="C13" s="97">
        <v>1.2E-2</v>
      </c>
      <c r="D13" s="96">
        <v>170592</v>
      </c>
      <c r="E13" s="97">
        <v>1E-3</v>
      </c>
      <c r="F13" s="96">
        <v>175706</v>
      </c>
      <c r="G13" s="97">
        <v>0.03</v>
      </c>
      <c r="H13" s="96">
        <v>179388</v>
      </c>
      <c r="I13" s="97">
        <v>2.1000000000000001E-2</v>
      </c>
      <c r="J13" s="96">
        <v>182765</v>
      </c>
      <c r="K13" s="97">
        <v>1.9E-2</v>
      </c>
    </row>
    <row r="14" spans="1:11" x14ac:dyDescent="0.3">
      <c r="A14" s="19" t="s">
        <v>28</v>
      </c>
      <c r="B14" s="96">
        <v>255317</v>
      </c>
      <c r="C14" s="97">
        <v>1.4999999999999999E-2</v>
      </c>
      <c r="D14" s="96">
        <v>254996</v>
      </c>
      <c r="E14" s="97">
        <v>-1E-3</v>
      </c>
      <c r="F14" s="96">
        <v>260601</v>
      </c>
      <c r="G14" s="97">
        <v>2.1999999999999999E-2</v>
      </c>
      <c r="H14" s="96">
        <v>266842</v>
      </c>
      <c r="I14" s="97">
        <v>2.4E-2</v>
      </c>
      <c r="J14" s="96">
        <v>268459</v>
      </c>
      <c r="K14" s="97">
        <v>6.0000000000000001E-3</v>
      </c>
    </row>
    <row r="15" spans="1:11" x14ac:dyDescent="0.3">
      <c r="A15" s="19" t="s">
        <v>29</v>
      </c>
      <c r="B15" s="96">
        <v>324212</v>
      </c>
      <c r="C15" s="97">
        <v>2.1999999999999999E-2</v>
      </c>
      <c r="D15" s="96">
        <v>322740</v>
      </c>
      <c r="E15" s="97">
        <v>-5.0000000000000001E-3</v>
      </c>
      <c r="F15" s="96">
        <v>329099</v>
      </c>
      <c r="G15" s="97">
        <v>0.02</v>
      </c>
      <c r="H15" s="96">
        <v>339840</v>
      </c>
      <c r="I15" s="97">
        <v>3.3000000000000002E-2</v>
      </c>
      <c r="J15" s="96">
        <v>344027</v>
      </c>
      <c r="K15" s="97">
        <v>1.2E-2</v>
      </c>
    </row>
    <row r="16" spans="1:11" x14ac:dyDescent="0.3">
      <c r="A16" s="19" t="s">
        <v>30</v>
      </c>
      <c r="B16" s="96">
        <v>436856</v>
      </c>
      <c r="C16" s="97">
        <v>1.6E-2</v>
      </c>
      <c r="D16" s="96">
        <v>442155</v>
      </c>
      <c r="E16" s="97">
        <v>1.2E-2</v>
      </c>
      <c r="F16" s="96">
        <v>449310</v>
      </c>
      <c r="G16" s="97">
        <v>1.6E-2</v>
      </c>
      <c r="H16" s="96">
        <v>460077</v>
      </c>
      <c r="I16" s="97">
        <v>2.4E-2</v>
      </c>
      <c r="J16" s="96">
        <v>468584</v>
      </c>
      <c r="K16" s="97">
        <v>1.7999999999999999E-2</v>
      </c>
    </row>
    <row r="17" spans="1:13" ht="15" thickBot="1" x14ac:dyDescent="0.35">
      <c r="A17" s="23" t="s">
        <v>31</v>
      </c>
      <c r="B17" s="24">
        <v>100700</v>
      </c>
      <c r="C17" s="25">
        <v>2.9000000000000001E-2</v>
      </c>
      <c r="D17" s="24">
        <v>102871</v>
      </c>
      <c r="E17" s="25">
        <v>2.1999999999999999E-2</v>
      </c>
      <c r="F17" s="24">
        <v>105800</v>
      </c>
      <c r="G17" s="25">
        <v>2.8000000000000001E-2</v>
      </c>
      <c r="H17" s="24">
        <v>109127</v>
      </c>
      <c r="I17" s="25">
        <v>3.1E-2</v>
      </c>
      <c r="J17" s="24">
        <v>110736</v>
      </c>
      <c r="K17" s="25">
        <v>1.4999999999999999E-2</v>
      </c>
    </row>
    <row r="23" spans="1:13" x14ac:dyDescent="0.3">
      <c r="B23" s="118"/>
      <c r="D23" s="118"/>
      <c r="E23" s="141"/>
      <c r="F23" s="118"/>
      <c r="G23" s="141"/>
      <c r="H23" s="118"/>
      <c r="I23" s="141"/>
      <c r="J23" s="118"/>
      <c r="K23" s="141"/>
      <c r="L23" s="118"/>
      <c r="M23" s="141"/>
    </row>
    <row r="24" spans="1:13" x14ac:dyDescent="0.3">
      <c r="B24" s="118"/>
      <c r="D24" s="118"/>
      <c r="E24" s="141"/>
      <c r="F24" s="118"/>
      <c r="G24" s="141"/>
      <c r="H24" s="118"/>
      <c r="I24" s="141"/>
      <c r="J24" s="118"/>
      <c r="K24" s="141"/>
      <c r="L24" s="118"/>
      <c r="M24" s="141"/>
    </row>
    <row r="25" spans="1:13" x14ac:dyDescent="0.3">
      <c r="B25" s="118"/>
      <c r="D25" s="118"/>
      <c r="E25" s="141"/>
      <c r="F25" s="118"/>
      <c r="G25" s="141"/>
      <c r="H25" s="118"/>
      <c r="I25" s="141"/>
      <c r="J25" s="118"/>
      <c r="K25" s="141"/>
      <c r="L25" s="118"/>
      <c r="M25" s="141"/>
    </row>
    <row r="26" spans="1:13" x14ac:dyDescent="0.3">
      <c r="B26" s="118"/>
      <c r="D26" s="118"/>
      <c r="E26" s="141"/>
      <c r="F26" s="118"/>
      <c r="G26" s="141"/>
      <c r="H26" s="118"/>
      <c r="I26" s="141"/>
      <c r="J26" s="118"/>
      <c r="K26" s="141"/>
      <c r="L26" s="118"/>
      <c r="M26" s="141"/>
    </row>
    <row r="27" spans="1:13" x14ac:dyDescent="0.3">
      <c r="B27" s="118"/>
      <c r="D27" s="118"/>
      <c r="E27" s="141"/>
      <c r="F27" s="118"/>
      <c r="G27" s="141"/>
      <c r="H27" s="118"/>
      <c r="I27" s="141"/>
      <c r="J27" s="118"/>
      <c r="K27" s="141"/>
      <c r="L27" s="118"/>
      <c r="M27" s="141"/>
    </row>
    <row r="28" spans="1:13" x14ac:dyDescent="0.3">
      <c r="B28" s="118"/>
      <c r="D28" s="118"/>
      <c r="E28" s="141"/>
      <c r="F28" s="118"/>
      <c r="G28" s="141"/>
      <c r="H28" s="118"/>
      <c r="I28" s="141"/>
      <c r="J28" s="118"/>
      <c r="K28" s="141"/>
      <c r="L28" s="118"/>
      <c r="M28" s="141"/>
    </row>
    <row r="29" spans="1:13" x14ac:dyDescent="0.3">
      <c r="B29" s="118"/>
      <c r="D29" s="118"/>
      <c r="E29" s="141"/>
      <c r="F29" s="118"/>
      <c r="G29" s="141"/>
      <c r="H29" s="118"/>
      <c r="I29" s="141"/>
      <c r="J29" s="118"/>
      <c r="K29" s="141"/>
      <c r="L29" s="118"/>
      <c r="M29" s="141"/>
    </row>
    <row r="30" spans="1:13" x14ac:dyDescent="0.3">
      <c r="B30" s="118"/>
      <c r="D30" s="118"/>
      <c r="E30" s="141"/>
      <c r="F30" s="118"/>
      <c r="G30" s="141"/>
      <c r="H30" s="118"/>
      <c r="I30" s="141"/>
      <c r="J30" s="118"/>
      <c r="K30" s="141"/>
      <c r="L30" s="118"/>
      <c r="M30" s="141"/>
    </row>
    <row r="31" spans="1:13" x14ac:dyDescent="0.3">
      <c r="B31" s="118"/>
      <c r="D31" s="118"/>
      <c r="E31" s="141"/>
      <c r="F31" s="118"/>
      <c r="G31" s="141"/>
      <c r="H31" s="118"/>
      <c r="I31" s="141"/>
      <c r="J31" s="118"/>
      <c r="K31" s="141"/>
      <c r="L31" s="118"/>
      <c r="M31" s="141"/>
    </row>
    <row r="32" spans="1:13" x14ac:dyDescent="0.3">
      <c r="B32" s="118"/>
      <c r="D32" s="118"/>
      <c r="E32" s="141"/>
      <c r="F32" s="118"/>
      <c r="G32" s="141"/>
      <c r="H32" s="118"/>
      <c r="I32" s="141"/>
      <c r="J32" s="118"/>
      <c r="K32" s="141"/>
      <c r="L32" s="118"/>
      <c r="M32" s="141"/>
    </row>
    <row r="33" spans="2:13" x14ac:dyDescent="0.3">
      <c r="B33" s="118"/>
      <c r="D33" s="118"/>
      <c r="E33" s="141"/>
      <c r="F33" s="118"/>
      <c r="G33" s="141"/>
      <c r="H33" s="118"/>
      <c r="I33" s="141"/>
      <c r="J33" s="118"/>
      <c r="K33" s="141"/>
      <c r="L33" s="118"/>
      <c r="M33" s="141"/>
    </row>
    <row r="34" spans="2:13" x14ac:dyDescent="0.3">
      <c r="B34" s="118"/>
      <c r="D34" s="118"/>
      <c r="E34" s="141"/>
      <c r="F34" s="118"/>
      <c r="G34" s="141"/>
      <c r="H34" s="118"/>
      <c r="I34" s="141"/>
      <c r="J34" s="118"/>
      <c r="K34" s="141"/>
      <c r="L34" s="118"/>
      <c r="M34" s="141"/>
    </row>
    <row r="35" spans="2:13" x14ac:dyDescent="0.3">
      <c r="B35" s="118"/>
      <c r="D35" s="118"/>
      <c r="E35" s="141"/>
      <c r="F35" s="118"/>
      <c r="G35" s="141"/>
      <c r="H35" s="118"/>
      <c r="I35" s="141"/>
      <c r="J35" s="118"/>
      <c r="K35" s="141"/>
      <c r="L35" s="118"/>
      <c r="M35" s="141"/>
    </row>
  </sheetData>
  <mergeCells count="5">
    <mergeCell ref="B3:C3"/>
    <mergeCell ref="D3:E3"/>
    <mergeCell ref="F3:G3"/>
    <mergeCell ref="H3:I3"/>
    <mergeCell ref="J3:K3"/>
  </mergeCells>
  <hyperlinks>
    <hyperlink ref="J1" location="'Table of Contents'!A1" display="Back to Table of Contents"/>
  </hyperlinks>
  <pageMargins left="0.7" right="0.7" top="0.75" bottom="0.75" header="0.3" footer="0.3"/>
  <pageSetup scale="71" orientation="landscape" horizontalDpi="1200" verticalDpi="120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zoomScaleNormal="100" workbookViewId="0">
      <selection activeCell="L7" sqref="L7"/>
    </sheetView>
  </sheetViews>
  <sheetFormatPr defaultRowHeight="14.4" x14ac:dyDescent="0.3"/>
  <cols>
    <col min="1" max="1" width="42.33203125" customWidth="1"/>
    <col min="2" max="2" width="13.109375" customWidth="1"/>
    <col min="9" max="9" width="9.44140625" customWidth="1"/>
  </cols>
  <sheetData>
    <row r="1" spans="1:10" ht="15.6" x14ac:dyDescent="0.3">
      <c r="A1" s="1" t="s">
        <v>132</v>
      </c>
      <c r="H1" s="9" t="s">
        <v>15</v>
      </c>
    </row>
    <row r="2" spans="1:10" x14ac:dyDescent="0.3">
      <c r="A2" s="12" t="s">
        <v>19</v>
      </c>
    </row>
    <row r="3" spans="1:10" ht="15" thickBot="1" x14ac:dyDescent="0.35">
      <c r="A3" s="12"/>
    </row>
    <row r="4" spans="1:10" ht="29.4" customHeight="1" thickBot="1" x14ac:dyDescent="0.35">
      <c r="A4" s="98"/>
      <c r="B4" s="107" t="s">
        <v>139</v>
      </c>
      <c r="C4" s="18" t="s">
        <v>140</v>
      </c>
      <c r="D4" s="18" t="s">
        <v>141</v>
      </c>
      <c r="E4" s="18" t="s">
        <v>142</v>
      </c>
      <c r="F4" s="18" t="s">
        <v>106</v>
      </c>
      <c r="G4" s="18" t="s">
        <v>143</v>
      </c>
      <c r="H4" s="18" t="s">
        <v>144</v>
      </c>
      <c r="I4" s="18" t="s">
        <v>145</v>
      </c>
      <c r="J4" s="18" t="s">
        <v>98</v>
      </c>
    </row>
    <row r="5" spans="1:10" ht="15" thickBot="1" x14ac:dyDescent="0.35">
      <c r="A5" s="99" t="s">
        <v>146</v>
      </c>
      <c r="B5" s="100">
        <v>2464</v>
      </c>
      <c r="C5" s="101">
        <v>56843</v>
      </c>
      <c r="D5" s="101">
        <v>65587.95</v>
      </c>
      <c r="E5" s="101">
        <v>67577</v>
      </c>
      <c r="F5" s="101">
        <v>70489</v>
      </c>
      <c r="G5" s="101">
        <v>74012</v>
      </c>
      <c r="H5" s="101">
        <v>80336</v>
      </c>
      <c r="I5" s="101">
        <v>98885</v>
      </c>
      <c r="J5" s="101">
        <v>71245.036038961043</v>
      </c>
    </row>
    <row r="6" spans="1:10" x14ac:dyDescent="0.3">
      <c r="A6" s="102" t="s">
        <v>147</v>
      </c>
      <c r="B6" s="103">
        <v>2464</v>
      </c>
      <c r="C6" s="104">
        <v>8753.8220000000001</v>
      </c>
      <c r="D6" s="104">
        <v>10094.700000000001</v>
      </c>
      <c r="E6" s="104">
        <v>10406.858</v>
      </c>
      <c r="F6" s="104">
        <v>10850.378000000001</v>
      </c>
      <c r="G6" s="104">
        <v>11294.822</v>
      </c>
      <c r="H6" s="104">
        <v>12371.74</v>
      </c>
      <c r="I6" s="104">
        <v>15228.29</v>
      </c>
      <c r="J6" s="104">
        <v>10958.53272045423</v>
      </c>
    </row>
    <row r="7" spans="1:10" x14ac:dyDescent="0.3">
      <c r="A7" s="102" t="s">
        <v>148</v>
      </c>
      <c r="B7" s="103">
        <v>0</v>
      </c>
      <c r="C7" s="104">
        <v>0</v>
      </c>
      <c r="D7" s="104" t="s">
        <v>149</v>
      </c>
      <c r="E7" s="104" t="s">
        <v>149</v>
      </c>
      <c r="F7" s="104" t="s">
        <v>149</v>
      </c>
      <c r="G7" s="104" t="s">
        <v>149</v>
      </c>
      <c r="H7" s="104" t="s">
        <v>149</v>
      </c>
      <c r="I7" s="104">
        <v>0</v>
      </c>
      <c r="J7" s="104" t="s">
        <v>149</v>
      </c>
    </row>
    <row r="8" spans="1:10" x14ac:dyDescent="0.3">
      <c r="A8" s="102" t="s">
        <v>150</v>
      </c>
      <c r="B8" s="103">
        <v>0</v>
      </c>
      <c r="C8" s="104">
        <v>0</v>
      </c>
      <c r="D8" s="104" t="s">
        <v>149</v>
      </c>
      <c r="E8" s="104" t="s">
        <v>149</v>
      </c>
      <c r="F8" s="104" t="s">
        <v>149</v>
      </c>
      <c r="G8" s="104" t="s">
        <v>149</v>
      </c>
      <c r="H8" s="104" t="s">
        <v>149</v>
      </c>
      <c r="I8" s="104">
        <v>0</v>
      </c>
      <c r="J8" s="104" t="s">
        <v>149</v>
      </c>
    </row>
    <row r="9" spans="1:10" x14ac:dyDescent="0.3">
      <c r="A9" s="102" t="s">
        <v>151</v>
      </c>
      <c r="B9" s="103">
        <v>161</v>
      </c>
      <c r="C9" s="104">
        <v>159</v>
      </c>
      <c r="D9" s="104">
        <v>159</v>
      </c>
      <c r="E9" s="104">
        <v>159</v>
      </c>
      <c r="F9" s="104">
        <v>159</v>
      </c>
      <c r="G9" s="104">
        <v>159</v>
      </c>
      <c r="H9" s="104">
        <v>159</v>
      </c>
      <c r="I9" s="104">
        <v>2413.4499999999998</v>
      </c>
      <c r="J9" s="104">
        <v>173.00279503105591</v>
      </c>
    </row>
    <row r="10" spans="1:10" x14ac:dyDescent="0.3">
      <c r="A10" s="102" t="s">
        <v>152</v>
      </c>
      <c r="B10" s="103">
        <v>25</v>
      </c>
      <c r="C10" s="104">
        <v>89</v>
      </c>
      <c r="D10" s="104">
        <v>95.84</v>
      </c>
      <c r="E10" s="104">
        <v>100</v>
      </c>
      <c r="F10" s="104">
        <v>149</v>
      </c>
      <c r="G10" s="104">
        <v>289</v>
      </c>
      <c r="H10" s="104">
        <v>900.3999999999993</v>
      </c>
      <c r="I10" s="104">
        <v>1280</v>
      </c>
      <c r="J10" s="104">
        <v>276.77199999999999</v>
      </c>
    </row>
    <row r="11" spans="1:10" x14ac:dyDescent="0.3">
      <c r="A11" s="102" t="s">
        <v>179</v>
      </c>
      <c r="B11" s="103">
        <v>459</v>
      </c>
      <c r="C11" s="104">
        <v>368.08</v>
      </c>
      <c r="D11" s="104">
        <v>882.21</v>
      </c>
      <c r="E11" s="104">
        <v>993.63</v>
      </c>
      <c r="F11" s="104">
        <v>1236.5</v>
      </c>
      <c r="G11" s="104">
        <v>1334</v>
      </c>
      <c r="H11" s="104">
        <v>1496.02</v>
      </c>
      <c r="I11" s="104">
        <v>1935.98</v>
      </c>
      <c r="J11" s="104">
        <v>1176.6780610021817</v>
      </c>
    </row>
    <row r="12" spans="1:10" ht="15" thickBot="1" x14ac:dyDescent="0.35">
      <c r="A12" s="102" t="s">
        <v>153</v>
      </c>
      <c r="B12" s="103">
        <v>3</v>
      </c>
      <c r="C12" s="104">
        <v>163.63999999999999</v>
      </c>
      <c r="D12" s="104">
        <v>168.73999999999998</v>
      </c>
      <c r="E12" s="104">
        <v>189.14</v>
      </c>
      <c r="F12" s="104">
        <v>214.64</v>
      </c>
      <c r="G12" s="104">
        <v>297.29999999999995</v>
      </c>
      <c r="H12" s="104">
        <v>363.428</v>
      </c>
      <c r="I12" s="104">
        <v>379.96</v>
      </c>
      <c r="J12" s="104">
        <v>252.74666666666664</v>
      </c>
    </row>
    <row r="13" spans="1:10" ht="15" thickBot="1" x14ac:dyDescent="0.35">
      <c r="A13" s="17" t="s">
        <v>154</v>
      </c>
      <c r="B13" s="105">
        <v>2464</v>
      </c>
      <c r="C13" s="106">
        <v>65596.822</v>
      </c>
      <c r="D13" s="106">
        <v>76746.936000000002</v>
      </c>
      <c r="E13" s="106">
        <v>77983.857999999993</v>
      </c>
      <c r="F13" s="106">
        <v>82165.953999999998</v>
      </c>
      <c r="G13" s="106">
        <v>85409.847999999998</v>
      </c>
      <c r="H13" s="106">
        <v>92866.74</v>
      </c>
      <c r="I13" s="106">
        <v>114113.29</v>
      </c>
      <c r="J13" s="106">
        <v>82436.791238899474</v>
      </c>
    </row>
    <row r="14" spans="1:10" x14ac:dyDescent="0.3">
      <c r="A14" s="102" t="s">
        <v>155</v>
      </c>
      <c r="B14" s="103">
        <v>0</v>
      </c>
      <c r="C14" s="104">
        <v>0</v>
      </c>
      <c r="D14" s="104" t="s">
        <v>149</v>
      </c>
      <c r="E14" s="104" t="s">
        <v>149</v>
      </c>
      <c r="F14" s="104" t="s">
        <v>149</v>
      </c>
      <c r="G14" s="104" t="s">
        <v>149</v>
      </c>
      <c r="H14" s="104" t="s">
        <v>149</v>
      </c>
      <c r="I14" s="104">
        <v>0</v>
      </c>
      <c r="J14" s="104" t="s">
        <v>149</v>
      </c>
    </row>
    <row r="15" spans="1:10" x14ac:dyDescent="0.3">
      <c r="A15" s="102" t="s">
        <v>156</v>
      </c>
      <c r="B15" s="103">
        <v>11</v>
      </c>
      <c r="C15" s="104">
        <v>2600</v>
      </c>
      <c r="D15" s="104">
        <v>2600</v>
      </c>
      <c r="E15" s="104">
        <v>2600</v>
      </c>
      <c r="F15" s="104">
        <v>2600</v>
      </c>
      <c r="G15" s="104">
        <v>2600</v>
      </c>
      <c r="H15" s="104">
        <v>2600</v>
      </c>
      <c r="I15" s="104">
        <v>2600</v>
      </c>
      <c r="J15" s="104">
        <v>2600</v>
      </c>
    </row>
    <row r="16" spans="1:10" x14ac:dyDescent="0.3">
      <c r="A16" s="102" t="s">
        <v>157</v>
      </c>
      <c r="B16" s="103">
        <v>0</v>
      </c>
      <c r="C16" s="104">
        <v>0</v>
      </c>
      <c r="D16" s="104" t="s">
        <v>149</v>
      </c>
      <c r="E16" s="104" t="s">
        <v>149</v>
      </c>
      <c r="F16" s="104" t="s">
        <v>149</v>
      </c>
      <c r="G16" s="104" t="s">
        <v>149</v>
      </c>
      <c r="H16" s="104" t="s">
        <v>149</v>
      </c>
      <c r="I16" s="104">
        <v>0</v>
      </c>
      <c r="J16" s="104" t="s">
        <v>149</v>
      </c>
    </row>
    <row r="17" spans="1:10" x14ac:dyDescent="0.3">
      <c r="A17" s="102" t="s">
        <v>158</v>
      </c>
      <c r="B17" s="103">
        <v>0</v>
      </c>
      <c r="C17" s="104">
        <v>0</v>
      </c>
      <c r="D17" s="104" t="s">
        <v>149</v>
      </c>
      <c r="E17" s="104" t="s">
        <v>149</v>
      </c>
      <c r="F17" s="104" t="s">
        <v>149</v>
      </c>
      <c r="G17" s="104" t="s">
        <v>149</v>
      </c>
      <c r="H17" s="104" t="s">
        <v>149</v>
      </c>
      <c r="I17" s="104">
        <v>0</v>
      </c>
      <c r="J17" s="104" t="s">
        <v>149</v>
      </c>
    </row>
    <row r="18" spans="1:10" x14ac:dyDescent="0.3">
      <c r="A18" s="102" t="s">
        <v>159</v>
      </c>
      <c r="B18" s="103">
        <v>0</v>
      </c>
      <c r="C18" s="104">
        <v>0</v>
      </c>
      <c r="D18" s="104" t="s">
        <v>149</v>
      </c>
      <c r="E18" s="104" t="s">
        <v>149</v>
      </c>
      <c r="F18" s="104" t="s">
        <v>149</v>
      </c>
      <c r="G18" s="104" t="s">
        <v>149</v>
      </c>
      <c r="H18" s="104" t="s">
        <v>149</v>
      </c>
      <c r="I18" s="104">
        <v>0</v>
      </c>
      <c r="J18" s="104" t="s">
        <v>149</v>
      </c>
    </row>
    <row r="19" spans="1:10" ht="15" thickBot="1" x14ac:dyDescent="0.35">
      <c r="A19" s="102" t="s">
        <v>160</v>
      </c>
      <c r="B19" s="103">
        <v>0</v>
      </c>
      <c r="C19" s="104">
        <v>0</v>
      </c>
      <c r="D19" s="104" t="s">
        <v>149</v>
      </c>
      <c r="E19" s="104" t="s">
        <v>149</v>
      </c>
      <c r="F19" s="104" t="s">
        <v>149</v>
      </c>
      <c r="G19" s="104" t="s">
        <v>149</v>
      </c>
      <c r="H19" s="104" t="s">
        <v>149</v>
      </c>
      <c r="I19" s="104">
        <v>0</v>
      </c>
      <c r="J19" s="104" t="s">
        <v>149</v>
      </c>
    </row>
    <row r="20" spans="1:10" ht="15" thickBot="1" x14ac:dyDescent="0.35">
      <c r="A20" s="17" t="s">
        <v>161</v>
      </c>
      <c r="B20" s="105">
        <v>2464</v>
      </c>
      <c r="C20" s="106">
        <v>65596.822</v>
      </c>
      <c r="D20" s="106">
        <v>76746.936000000002</v>
      </c>
      <c r="E20" s="106">
        <v>77983.857999999993</v>
      </c>
      <c r="F20" s="106">
        <v>82165.953999999998</v>
      </c>
      <c r="G20" s="106">
        <v>85409.847999999998</v>
      </c>
      <c r="H20" s="106">
        <v>92866.74</v>
      </c>
      <c r="I20" s="106">
        <v>114113.29</v>
      </c>
      <c r="J20" s="106">
        <v>82448.398381756604</v>
      </c>
    </row>
    <row r="21" spans="1:10" x14ac:dyDescent="0.3">
      <c r="A21" s="102" t="s">
        <v>162</v>
      </c>
      <c r="B21" s="103">
        <v>42</v>
      </c>
      <c r="C21" s="104">
        <v>381</v>
      </c>
      <c r="D21" s="104">
        <v>423</v>
      </c>
      <c r="E21" s="104">
        <v>648.39499999999998</v>
      </c>
      <c r="F21" s="104">
        <v>712.71</v>
      </c>
      <c r="G21" s="104">
        <v>817</v>
      </c>
      <c r="H21" s="104">
        <v>866.75</v>
      </c>
      <c r="I21" s="104">
        <v>899.87</v>
      </c>
      <c r="J21" s="104">
        <v>697.90396027142856</v>
      </c>
    </row>
    <row r="22" spans="1:10" x14ac:dyDescent="0.3">
      <c r="A22" s="102" t="s">
        <v>163</v>
      </c>
      <c r="B22" s="103">
        <v>12</v>
      </c>
      <c r="C22" s="104">
        <v>1207.1400000000001</v>
      </c>
      <c r="D22" s="104">
        <v>1208.713</v>
      </c>
      <c r="E22" s="104">
        <v>2138</v>
      </c>
      <c r="F22" s="104">
        <v>4765</v>
      </c>
      <c r="G22" s="104">
        <v>8423</v>
      </c>
      <c r="H22" s="104">
        <v>12480.649999999994</v>
      </c>
      <c r="I22" s="104">
        <v>16505</v>
      </c>
      <c r="J22" s="104">
        <v>5676.7616666666663</v>
      </c>
    </row>
    <row r="23" spans="1:10" x14ac:dyDescent="0.3">
      <c r="A23" s="102" t="s">
        <v>164</v>
      </c>
      <c r="B23" s="103">
        <v>1</v>
      </c>
      <c r="C23" s="104">
        <v>2928.06</v>
      </c>
      <c r="D23" s="104">
        <v>2928.06</v>
      </c>
      <c r="E23" s="104">
        <v>2928.06</v>
      </c>
      <c r="F23" s="104">
        <v>2928.06</v>
      </c>
      <c r="G23" s="104">
        <v>2928.06</v>
      </c>
      <c r="H23" s="104">
        <v>2928.06</v>
      </c>
      <c r="I23" s="104">
        <v>2928.06</v>
      </c>
      <c r="J23" s="104">
        <v>2928.06</v>
      </c>
    </row>
    <row r="24" spans="1:10" x14ac:dyDescent="0.3">
      <c r="A24" s="102" t="s">
        <v>165</v>
      </c>
      <c r="B24" s="103">
        <v>1</v>
      </c>
      <c r="C24" s="104">
        <v>7764.01</v>
      </c>
      <c r="D24" s="104">
        <v>7764.01</v>
      </c>
      <c r="E24" s="104">
        <v>7764.01</v>
      </c>
      <c r="F24" s="104">
        <v>7764.01</v>
      </c>
      <c r="G24" s="104">
        <v>7764.01</v>
      </c>
      <c r="H24" s="104">
        <v>7764.01</v>
      </c>
      <c r="I24" s="104">
        <v>7764.01</v>
      </c>
      <c r="J24" s="104">
        <v>7764.01</v>
      </c>
    </row>
    <row r="25" spans="1:10" x14ac:dyDescent="0.3">
      <c r="A25" s="102" t="s">
        <v>166</v>
      </c>
      <c r="B25" s="103">
        <v>0</v>
      </c>
      <c r="C25" s="104">
        <v>0</v>
      </c>
      <c r="D25" s="104" t="s">
        <v>149</v>
      </c>
      <c r="E25" s="104" t="s">
        <v>149</v>
      </c>
      <c r="F25" s="104" t="s">
        <v>149</v>
      </c>
      <c r="G25" s="104" t="s">
        <v>149</v>
      </c>
      <c r="H25" s="104" t="s">
        <v>149</v>
      </c>
      <c r="I25" s="104">
        <v>0</v>
      </c>
      <c r="J25" s="104" t="s">
        <v>149</v>
      </c>
    </row>
    <row r="26" spans="1:10" x14ac:dyDescent="0.3">
      <c r="A26" s="102" t="s">
        <v>167</v>
      </c>
      <c r="B26" s="103">
        <v>271</v>
      </c>
      <c r="C26" s="104">
        <v>2.11</v>
      </c>
      <c r="D26" s="104">
        <v>33</v>
      </c>
      <c r="E26" s="104">
        <v>66.5</v>
      </c>
      <c r="F26" s="104">
        <v>171.4</v>
      </c>
      <c r="G26" s="104">
        <v>532</v>
      </c>
      <c r="H26" s="104">
        <v>1184.3</v>
      </c>
      <c r="I26" s="104">
        <v>5537.25</v>
      </c>
      <c r="J26" s="104">
        <v>364.14642066420652</v>
      </c>
    </row>
    <row r="27" spans="1:10" x14ac:dyDescent="0.3">
      <c r="A27" s="102" t="s">
        <v>168</v>
      </c>
      <c r="B27" s="103">
        <v>159</v>
      </c>
      <c r="C27" s="104">
        <v>34.299999999999997</v>
      </c>
      <c r="D27" s="104">
        <v>179.55</v>
      </c>
      <c r="E27" s="104">
        <v>224</v>
      </c>
      <c r="F27" s="104">
        <v>514.02</v>
      </c>
      <c r="G27" s="104">
        <v>600</v>
      </c>
      <c r="H27" s="104">
        <v>1706.3749999999995</v>
      </c>
      <c r="I27" s="104">
        <v>2900</v>
      </c>
      <c r="J27" s="104">
        <v>576.048427672956</v>
      </c>
    </row>
    <row r="28" spans="1:10" x14ac:dyDescent="0.3">
      <c r="A28" s="102" t="s">
        <v>169</v>
      </c>
      <c r="B28" s="103">
        <v>309</v>
      </c>
      <c r="C28" s="104">
        <v>64</v>
      </c>
      <c r="D28" s="104">
        <v>471</v>
      </c>
      <c r="E28" s="104">
        <v>668</v>
      </c>
      <c r="F28" s="104">
        <v>1421</v>
      </c>
      <c r="G28" s="104">
        <v>2546.5700000000002</v>
      </c>
      <c r="H28" s="104">
        <v>13218.599999999977</v>
      </c>
      <c r="I28" s="104">
        <v>31480</v>
      </c>
      <c r="J28" s="104">
        <v>3084.0796440129388</v>
      </c>
    </row>
    <row r="29" spans="1:10" x14ac:dyDescent="0.3">
      <c r="A29" s="102" t="s">
        <v>170</v>
      </c>
      <c r="B29" s="103">
        <v>56</v>
      </c>
      <c r="C29" s="104">
        <v>14.63</v>
      </c>
      <c r="D29" s="104">
        <v>26.125</v>
      </c>
      <c r="E29" s="104">
        <v>252.5</v>
      </c>
      <c r="F29" s="104">
        <v>818</v>
      </c>
      <c r="G29" s="104">
        <v>7718.5</v>
      </c>
      <c r="H29" s="104">
        <v>29351</v>
      </c>
      <c r="I29" s="104">
        <v>55223</v>
      </c>
      <c r="J29" s="104">
        <v>6371.2519642857151</v>
      </c>
    </row>
    <row r="30" spans="1:10" x14ac:dyDescent="0.3">
      <c r="A30" s="102" t="s">
        <v>171</v>
      </c>
      <c r="B30" s="103">
        <v>287</v>
      </c>
      <c r="C30" s="104">
        <v>98</v>
      </c>
      <c r="D30" s="104">
        <v>199.99299999999999</v>
      </c>
      <c r="E30" s="104">
        <v>200</v>
      </c>
      <c r="F30" s="104">
        <v>299.99</v>
      </c>
      <c r="G30" s="104">
        <v>600</v>
      </c>
      <c r="H30" s="104">
        <v>600</v>
      </c>
      <c r="I30" s="104">
        <v>600</v>
      </c>
      <c r="J30" s="104">
        <v>400.59867944250868</v>
      </c>
    </row>
    <row r="31" spans="1:10" ht="15" thickBot="1" x14ac:dyDescent="0.35">
      <c r="A31" s="102" t="s">
        <v>172</v>
      </c>
      <c r="B31" s="103">
        <v>0</v>
      </c>
      <c r="C31" s="104">
        <v>0</v>
      </c>
      <c r="D31" s="104" t="s">
        <v>149</v>
      </c>
      <c r="E31" s="104" t="s">
        <v>149</v>
      </c>
      <c r="F31" s="104" t="s">
        <v>149</v>
      </c>
      <c r="G31" s="104" t="s">
        <v>149</v>
      </c>
      <c r="H31" s="104" t="s">
        <v>149</v>
      </c>
      <c r="I31" s="104">
        <v>0</v>
      </c>
      <c r="J31" s="104" t="s">
        <v>149</v>
      </c>
    </row>
    <row r="32" spans="1:10" ht="15" thickBot="1" x14ac:dyDescent="0.35">
      <c r="A32" s="99" t="s">
        <v>173</v>
      </c>
      <c r="B32" s="100">
        <v>2464</v>
      </c>
      <c r="C32" s="101">
        <v>65596.822</v>
      </c>
      <c r="D32" s="101">
        <v>77067.695999999996</v>
      </c>
      <c r="E32" s="101">
        <v>77983.857999999993</v>
      </c>
      <c r="F32" s="101">
        <v>82384.815999999992</v>
      </c>
      <c r="G32" s="101">
        <v>86058.822</v>
      </c>
      <c r="H32" s="101">
        <v>94781.982371000006</v>
      </c>
      <c r="I32" s="101">
        <v>176633.74</v>
      </c>
      <c r="J32" s="101">
        <v>83148.11789366063</v>
      </c>
    </row>
  </sheetData>
  <hyperlinks>
    <hyperlink ref="H1" location="'Table of Contents'!A1" display="Back to Table of Contents"/>
  </hyperlinks>
  <pageMargins left="0.7" right="0.7" top="0.75" bottom="0.75" header="0.3" footer="0.3"/>
  <pageSetup paperSize="9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zoomScaleNormal="100" workbookViewId="0"/>
  </sheetViews>
  <sheetFormatPr defaultRowHeight="14.4" x14ac:dyDescent="0.3"/>
  <cols>
    <col min="1" max="1" width="42.5546875" customWidth="1"/>
    <col min="2" max="2" width="11.33203125" customWidth="1"/>
  </cols>
  <sheetData>
    <row r="1" spans="1:10" ht="15.6" x14ac:dyDescent="0.3">
      <c r="A1" s="1" t="s">
        <v>133</v>
      </c>
      <c r="H1" s="9" t="s">
        <v>15</v>
      </c>
    </row>
    <row r="2" spans="1:10" x14ac:dyDescent="0.3">
      <c r="A2" s="12" t="s">
        <v>20</v>
      </c>
    </row>
    <row r="3" spans="1:10" ht="15" thickBot="1" x14ac:dyDescent="0.35"/>
    <row r="4" spans="1:10" ht="32.25" customHeight="1" thickBot="1" x14ac:dyDescent="0.35">
      <c r="A4" s="110"/>
      <c r="B4" s="107" t="s">
        <v>139</v>
      </c>
      <c r="C4" s="18" t="s">
        <v>140</v>
      </c>
      <c r="D4" s="18" t="s">
        <v>141</v>
      </c>
      <c r="E4" s="18" t="s">
        <v>142</v>
      </c>
      <c r="F4" s="18" t="s">
        <v>106</v>
      </c>
      <c r="G4" s="18" t="s">
        <v>143</v>
      </c>
      <c r="H4" s="18" t="s">
        <v>144</v>
      </c>
      <c r="I4" s="18" t="s">
        <v>145</v>
      </c>
      <c r="J4" s="18" t="s">
        <v>98</v>
      </c>
    </row>
    <row r="5" spans="1:10" ht="15" thickBot="1" x14ac:dyDescent="0.35">
      <c r="A5" s="99" t="s">
        <v>146</v>
      </c>
      <c r="B5" s="100">
        <v>238</v>
      </c>
      <c r="C5" s="101">
        <v>49323</v>
      </c>
      <c r="D5" s="101">
        <v>50158</v>
      </c>
      <c r="E5" s="101">
        <v>51664</v>
      </c>
      <c r="F5" s="101">
        <v>55172</v>
      </c>
      <c r="G5" s="101">
        <v>55719</v>
      </c>
      <c r="H5" s="101">
        <v>57988</v>
      </c>
      <c r="I5" s="101">
        <v>59288</v>
      </c>
      <c r="J5" s="101">
        <v>53965.580856974782</v>
      </c>
    </row>
    <row r="6" spans="1:10" x14ac:dyDescent="0.3">
      <c r="A6" s="102" t="s">
        <v>147</v>
      </c>
      <c r="B6" s="111">
        <v>238</v>
      </c>
      <c r="C6" s="112">
        <v>7595.7420000000002</v>
      </c>
      <c r="D6" s="112">
        <v>7724.33</v>
      </c>
      <c r="E6" s="112">
        <v>7956.2560000000003</v>
      </c>
      <c r="F6" s="112">
        <v>8498.9519999999993</v>
      </c>
      <c r="G6" s="112">
        <v>8682.8279999999995</v>
      </c>
      <c r="H6" s="112">
        <v>11585.976000000001</v>
      </c>
      <c r="I6" s="112">
        <v>11855.784</v>
      </c>
      <c r="J6" s="112">
        <v>8844.4126179412033</v>
      </c>
    </row>
    <row r="7" spans="1:10" x14ac:dyDescent="0.3">
      <c r="A7" s="102" t="s">
        <v>148</v>
      </c>
      <c r="B7" s="111">
        <v>0</v>
      </c>
      <c r="C7" s="112">
        <v>0</v>
      </c>
      <c r="D7" s="112" t="s">
        <v>149</v>
      </c>
      <c r="E7" s="112" t="s">
        <v>149</v>
      </c>
      <c r="F7" s="112" t="s">
        <v>149</v>
      </c>
      <c r="G7" s="112" t="s">
        <v>149</v>
      </c>
      <c r="H7" s="112" t="s">
        <v>149</v>
      </c>
      <c r="I7" s="112">
        <v>0</v>
      </c>
      <c r="J7" s="112" t="s">
        <v>149</v>
      </c>
    </row>
    <row r="8" spans="1:10" x14ac:dyDescent="0.3">
      <c r="A8" s="102" t="s">
        <v>150</v>
      </c>
      <c r="B8" s="111">
        <v>0</v>
      </c>
      <c r="C8" s="112">
        <v>0</v>
      </c>
      <c r="D8" s="112" t="s">
        <v>149</v>
      </c>
      <c r="E8" s="112" t="s">
        <v>149</v>
      </c>
      <c r="F8" s="112" t="s">
        <v>149</v>
      </c>
      <c r="G8" s="112" t="s">
        <v>149</v>
      </c>
      <c r="H8" s="112" t="s">
        <v>149</v>
      </c>
      <c r="I8" s="112">
        <v>0</v>
      </c>
      <c r="J8" s="112" t="s">
        <v>149</v>
      </c>
    </row>
    <row r="9" spans="1:10" x14ac:dyDescent="0.3">
      <c r="A9" s="102" t="s">
        <v>151</v>
      </c>
      <c r="B9" s="111">
        <v>0</v>
      </c>
      <c r="C9" s="112">
        <v>0</v>
      </c>
      <c r="D9" s="112" t="s">
        <v>149</v>
      </c>
      <c r="E9" s="112" t="s">
        <v>149</v>
      </c>
      <c r="F9" s="112" t="s">
        <v>149</v>
      </c>
      <c r="G9" s="112" t="s">
        <v>149</v>
      </c>
      <c r="H9" s="112" t="s">
        <v>149</v>
      </c>
      <c r="I9" s="112">
        <v>0</v>
      </c>
      <c r="J9" s="112" t="s">
        <v>149</v>
      </c>
    </row>
    <row r="10" spans="1:10" x14ac:dyDescent="0.3">
      <c r="A10" s="102" t="s">
        <v>152</v>
      </c>
      <c r="B10" s="111">
        <v>4</v>
      </c>
      <c r="C10" s="112">
        <v>132.80000000000001</v>
      </c>
      <c r="D10" s="112">
        <v>135.23000000000002</v>
      </c>
      <c r="E10" s="112">
        <v>144.94999999999999</v>
      </c>
      <c r="F10" s="112">
        <v>219</v>
      </c>
      <c r="G10" s="112">
        <v>289</v>
      </c>
      <c r="H10" s="112">
        <v>289</v>
      </c>
      <c r="I10" s="112">
        <v>289</v>
      </c>
      <c r="J10" s="112">
        <v>214.95</v>
      </c>
    </row>
    <row r="11" spans="1:10" x14ac:dyDescent="0.3">
      <c r="A11" s="102" t="s">
        <v>179</v>
      </c>
      <c r="B11" s="111">
        <v>93</v>
      </c>
      <c r="C11" s="112">
        <v>117.74</v>
      </c>
      <c r="D11" s="112">
        <v>380.52400000000006</v>
      </c>
      <c r="E11" s="112">
        <v>687.18</v>
      </c>
      <c r="F11" s="112">
        <v>862.72</v>
      </c>
      <c r="G11" s="112">
        <v>960.27</v>
      </c>
      <c r="H11" s="112">
        <v>960.27</v>
      </c>
      <c r="I11" s="112">
        <v>960.27</v>
      </c>
      <c r="J11" s="112">
        <v>803.23301075268841</v>
      </c>
    </row>
    <row r="12" spans="1:10" ht="15" thickBot="1" x14ac:dyDescent="0.35">
      <c r="A12" s="102" t="s">
        <v>153</v>
      </c>
      <c r="B12" s="111">
        <v>1</v>
      </c>
      <c r="C12" s="112">
        <v>985.44</v>
      </c>
      <c r="D12" s="112">
        <v>985.44</v>
      </c>
      <c r="E12" s="112">
        <v>985.44</v>
      </c>
      <c r="F12" s="112">
        <v>985.44</v>
      </c>
      <c r="G12" s="112">
        <v>985.44</v>
      </c>
      <c r="H12" s="112">
        <v>985.44</v>
      </c>
      <c r="I12" s="112">
        <v>985.44</v>
      </c>
      <c r="J12" s="112">
        <v>985.44</v>
      </c>
    </row>
    <row r="13" spans="1:10" ht="15" thickBot="1" x14ac:dyDescent="0.35">
      <c r="A13" s="17" t="s">
        <v>154</v>
      </c>
      <c r="B13" s="105">
        <v>238</v>
      </c>
      <c r="C13" s="106">
        <v>57581.380063999997</v>
      </c>
      <c r="D13" s="106">
        <v>58532.459900000002</v>
      </c>
      <c r="E13" s="106">
        <v>59620.256000000001</v>
      </c>
      <c r="F13" s="106">
        <v>64125.606</v>
      </c>
      <c r="G13" s="106">
        <v>65064.828000000001</v>
      </c>
      <c r="H13" s="106">
        <v>67967.975999999995</v>
      </c>
      <c r="I13" s="106">
        <v>70132.784</v>
      </c>
      <c r="J13" s="106">
        <v>63131.614907747884</v>
      </c>
    </row>
    <row r="14" spans="1:10" x14ac:dyDescent="0.3">
      <c r="A14" s="102" t="s">
        <v>155</v>
      </c>
      <c r="B14" s="111">
        <v>0</v>
      </c>
      <c r="C14" s="112">
        <v>0</v>
      </c>
      <c r="D14" s="112" t="s">
        <v>149</v>
      </c>
      <c r="E14" s="112" t="s">
        <v>149</v>
      </c>
      <c r="F14" s="112" t="s">
        <v>149</v>
      </c>
      <c r="G14" s="112" t="s">
        <v>149</v>
      </c>
      <c r="H14" s="112" t="s">
        <v>149</v>
      </c>
      <c r="I14" s="112">
        <v>0</v>
      </c>
      <c r="J14" s="112" t="s">
        <v>149</v>
      </c>
    </row>
    <row r="15" spans="1:10" x14ac:dyDescent="0.3">
      <c r="A15" s="102" t="s">
        <v>156</v>
      </c>
      <c r="B15" s="111">
        <v>5</v>
      </c>
      <c r="C15" s="112">
        <v>1596.14</v>
      </c>
      <c r="D15" s="112">
        <v>1755.7540000000001</v>
      </c>
      <c r="E15" s="112">
        <v>2394.21</v>
      </c>
      <c r="F15" s="112">
        <v>2600</v>
      </c>
      <c r="G15" s="112">
        <v>2600</v>
      </c>
      <c r="H15" s="112">
        <v>2600</v>
      </c>
      <c r="I15" s="112">
        <v>2600</v>
      </c>
      <c r="J15" s="112">
        <v>2358.0700000000002</v>
      </c>
    </row>
    <row r="16" spans="1:10" x14ac:dyDescent="0.3">
      <c r="A16" s="102" t="s">
        <v>157</v>
      </c>
      <c r="B16" s="111">
        <v>0</v>
      </c>
      <c r="C16" s="112">
        <v>0</v>
      </c>
      <c r="D16" s="112" t="s">
        <v>149</v>
      </c>
      <c r="E16" s="112" t="s">
        <v>149</v>
      </c>
      <c r="F16" s="112" t="s">
        <v>149</v>
      </c>
      <c r="G16" s="112" t="s">
        <v>149</v>
      </c>
      <c r="H16" s="112" t="s">
        <v>149</v>
      </c>
      <c r="I16" s="112">
        <v>0</v>
      </c>
      <c r="J16" s="112" t="s">
        <v>149</v>
      </c>
    </row>
    <row r="17" spans="1:10" x14ac:dyDescent="0.3">
      <c r="A17" s="102" t="s">
        <v>158</v>
      </c>
      <c r="B17" s="111">
        <v>0</v>
      </c>
      <c r="C17" s="112">
        <v>0</v>
      </c>
      <c r="D17" s="112" t="s">
        <v>149</v>
      </c>
      <c r="E17" s="112" t="s">
        <v>149</v>
      </c>
      <c r="F17" s="112" t="s">
        <v>149</v>
      </c>
      <c r="G17" s="112" t="s">
        <v>149</v>
      </c>
      <c r="H17" s="112" t="s">
        <v>149</v>
      </c>
      <c r="I17" s="112">
        <v>0</v>
      </c>
      <c r="J17" s="112" t="s">
        <v>149</v>
      </c>
    </row>
    <row r="18" spans="1:10" x14ac:dyDescent="0.3">
      <c r="A18" s="102" t="s">
        <v>159</v>
      </c>
      <c r="B18" s="111">
        <v>0</v>
      </c>
      <c r="C18" s="112">
        <v>0</v>
      </c>
      <c r="D18" s="112" t="s">
        <v>149</v>
      </c>
      <c r="E18" s="112" t="s">
        <v>149</v>
      </c>
      <c r="F18" s="112" t="s">
        <v>149</v>
      </c>
      <c r="G18" s="112" t="s">
        <v>149</v>
      </c>
      <c r="H18" s="112" t="s">
        <v>149</v>
      </c>
      <c r="I18" s="112">
        <v>0</v>
      </c>
      <c r="J18" s="112" t="s">
        <v>149</v>
      </c>
    </row>
    <row r="19" spans="1:10" ht="15" thickBot="1" x14ac:dyDescent="0.35">
      <c r="A19" s="102" t="s">
        <v>160</v>
      </c>
      <c r="B19" s="111">
        <v>29</v>
      </c>
      <c r="C19" s="112">
        <v>358</v>
      </c>
      <c r="D19" s="112">
        <v>388.6</v>
      </c>
      <c r="E19" s="112">
        <v>522</v>
      </c>
      <c r="F19" s="112">
        <v>725</v>
      </c>
      <c r="G19" s="112">
        <v>725</v>
      </c>
      <c r="H19" s="112">
        <v>725</v>
      </c>
      <c r="I19" s="112">
        <v>725</v>
      </c>
      <c r="J19" s="112">
        <v>629</v>
      </c>
    </row>
    <row r="20" spans="1:10" ht="15" thickBot="1" x14ac:dyDescent="0.35">
      <c r="A20" s="17" t="s">
        <v>161</v>
      </c>
      <c r="B20" s="105">
        <v>238</v>
      </c>
      <c r="C20" s="106">
        <v>57581.380063999997</v>
      </c>
      <c r="D20" s="106">
        <v>58532.459900000002</v>
      </c>
      <c r="E20" s="106">
        <v>59741.245999999999</v>
      </c>
      <c r="F20" s="106">
        <v>64199.096999999994</v>
      </c>
      <c r="G20" s="106">
        <v>65585.327999999994</v>
      </c>
      <c r="H20" s="106">
        <v>68692.975999999995</v>
      </c>
      <c r="I20" s="106">
        <v>70132.784</v>
      </c>
      <c r="J20" s="106">
        <v>63257.797050605026</v>
      </c>
    </row>
    <row r="21" spans="1:10" x14ac:dyDescent="0.3">
      <c r="A21" s="102" t="s">
        <v>162</v>
      </c>
      <c r="B21" s="111">
        <v>3</v>
      </c>
      <c r="C21" s="112">
        <v>423</v>
      </c>
      <c r="D21" s="112">
        <v>423</v>
      </c>
      <c r="E21" s="112">
        <v>423</v>
      </c>
      <c r="F21" s="112">
        <v>423</v>
      </c>
      <c r="G21" s="112">
        <v>778.5</v>
      </c>
      <c r="H21" s="112">
        <v>1062.9000000000001</v>
      </c>
      <c r="I21" s="112">
        <v>1134</v>
      </c>
      <c r="J21" s="112">
        <v>660</v>
      </c>
    </row>
    <row r="22" spans="1:10" x14ac:dyDescent="0.3">
      <c r="A22" s="102" t="s">
        <v>163</v>
      </c>
      <c r="B22" s="111">
        <v>0</v>
      </c>
      <c r="C22" s="112">
        <v>0</v>
      </c>
      <c r="D22" s="112" t="s">
        <v>149</v>
      </c>
      <c r="E22" s="112" t="s">
        <v>149</v>
      </c>
      <c r="F22" s="112" t="s">
        <v>149</v>
      </c>
      <c r="G22" s="112" t="s">
        <v>149</v>
      </c>
      <c r="H22" s="112" t="s">
        <v>149</v>
      </c>
      <c r="I22" s="112">
        <v>0</v>
      </c>
      <c r="J22" s="112" t="s">
        <v>149</v>
      </c>
    </row>
    <row r="23" spans="1:10" x14ac:dyDescent="0.3">
      <c r="A23" s="102" t="s">
        <v>164</v>
      </c>
      <c r="B23" s="111">
        <v>0</v>
      </c>
      <c r="C23" s="112">
        <v>0</v>
      </c>
      <c r="D23" s="112" t="s">
        <v>149</v>
      </c>
      <c r="E23" s="112" t="s">
        <v>149</v>
      </c>
      <c r="F23" s="112" t="s">
        <v>149</v>
      </c>
      <c r="G23" s="112" t="s">
        <v>149</v>
      </c>
      <c r="H23" s="112" t="s">
        <v>149</v>
      </c>
      <c r="I23" s="112">
        <v>0</v>
      </c>
      <c r="J23" s="112" t="s">
        <v>149</v>
      </c>
    </row>
    <row r="24" spans="1:10" x14ac:dyDescent="0.3">
      <c r="A24" s="102" t="s">
        <v>165</v>
      </c>
      <c r="B24" s="111">
        <v>0</v>
      </c>
      <c r="C24" s="112">
        <v>0</v>
      </c>
      <c r="D24" s="112" t="s">
        <v>149</v>
      </c>
      <c r="E24" s="112" t="s">
        <v>149</v>
      </c>
      <c r="F24" s="112" t="s">
        <v>149</v>
      </c>
      <c r="G24" s="112" t="s">
        <v>149</v>
      </c>
      <c r="H24" s="112" t="s">
        <v>149</v>
      </c>
      <c r="I24" s="112">
        <v>0</v>
      </c>
      <c r="J24" s="112" t="s">
        <v>149</v>
      </c>
    </row>
    <row r="25" spans="1:10" x14ac:dyDescent="0.3">
      <c r="A25" s="102" t="s">
        <v>166</v>
      </c>
      <c r="B25" s="111">
        <v>0</v>
      </c>
      <c r="C25" s="112">
        <v>0</v>
      </c>
      <c r="D25" s="112" t="s">
        <v>149</v>
      </c>
      <c r="E25" s="112" t="s">
        <v>149</v>
      </c>
      <c r="F25" s="112" t="s">
        <v>149</v>
      </c>
      <c r="G25" s="112" t="s">
        <v>149</v>
      </c>
      <c r="H25" s="112" t="s">
        <v>149</v>
      </c>
      <c r="I25" s="112">
        <v>0</v>
      </c>
      <c r="J25" s="112" t="s">
        <v>149</v>
      </c>
    </row>
    <row r="26" spans="1:10" x14ac:dyDescent="0.3">
      <c r="A26" s="102" t="s">
        <v>167</v>
      </c>
      <c r="B26" s="111">
        <v>30</v>
      </c>
      <c r="C26" s="112">
        <v>31.89</v>
      </c>
      <c r="D26" s="112">
        <v>33.25</v>
      </c>
      <c r="E26" s="112">
        <v>66.625</v>
      </c>
      <c r="F26" s="112">
        <v>128.07</v>
      </c>
      <c r="G26" s="112">
        <v>239.95</v>
      </c>
      <c r="H26" s="112">
        <v>3412.7849999999989</v>
      </c>
      <c r="I26" s="112">
        <v>3979.05</v>
      </c>
      <c r="J26" s="112">
        <v>543.00366666666662</v>
      </c>
    </row>
    <row r="27" spans="1:10" x14ac:dyDescent="0.3">
      <c r="A27" s="102" t="s">
        <v>168</v>
      </c>
      <c r="B27" s="111">
        <v>5</v>
      </c>
      <c r="C27" s="112">
        <v>223</v>
      </c>
      <c r="D27" s="112">
        <v>223</v>
      </c>
      <c r="E27" s="112">
        <v>223</v>
      </c>
      <c r="F27" s="112">
        <v>600</v>
      </c>
      <c r="G27" s="112">
        <v>600</v>
      </c>
      <c r="H27" s="112">
        <v>600</v>
      </c>
      <c r="I27" s="112">
        <v>600</v>
      </c>
      <c r="J27" s="112">
        <v>449.2</v>
      </c>
    </row>
    <row r="28" spans="1:10" x14ac:dyDescent="0.3">
      <c r="A28" s="102" t="s">
        <v>169</v>
      </c>
      <c r="B28" s="111">
        <v>23</v>
      </c>
      <c r="C28" s="112">
        <v>3218.14</v>
      </c>
      <c r="D28" s="112">
        <v>3296.39</v>
      </c>
      <c r="E28" s="112">
        <v>4096.3999999999996</v>
      </c>
      <c r="F28" s="112">
        <v>5067.28</v>
      </c>
      <c r="G28" s="112">
        <v>6340.3600000000006</v>
      </c>
      <c r="H28" s="112">
        <v>14568.236999999997</v>
      </c>
      <c r="I28" s="112">
        <v>18544.07</v>
      </c>
      <c r="J28" s="112">
        <v>6509.9239130434798</v>
      </c>
    </row>
    <row r="29" spans="1:10" x14ac:dyDescent="0.3">
      <c r="A29" s="102" t="s">
        <v>170</v>
      </c>
      <c r="B29" s="111">
        <v>2</v>
      </c>
      <c r="C29" s="112">
        <v>254.1</v>
      </c>
      <c r="D29" s="112">
        <v>342.7770000000001</v>
      </c>
      <c r="E29" s="112">
        <v>697.48500000000001</v>
      </c>
      <c r="F29" s="112">
        <v>1140.8700000000001</v>
      </c>
      <c r="G29" s="112">
        <v>1584.2550000000001</v>
      </c>
      <c r="H29" s="112">
        <v>1938.963</v>
      </c>
      <c r="I29" s="112">
        <v>2027.64</v>
      </c>
      <c r="J29" s="112">
        <v>1140.8700000000001</v>
      </c>
    </row>
    <row r="30" spans="1:10" x14ac:dyDescent="0.3">
      <c r="A30" s="102" t="s">
        <v>171</v>
      </c>
      <c r="B30" s="111">
        <v>3</v>
      </c>
      <c r="C30" s="112">
        <v>154.55000000000001</v>
      </c>
      <c r="D30" s="112">
        <v>158.69500000000002</v>
      </c>
      <c r="E30" s="112">
        <v>175.27500000000001</v>
      </c>
      <c r="F30" s="112">
        <v>196</v>
      </c>
      <c r="G30" s="112">
        <v>392.99799999999999</v>
      </c>
      <c r="H30" s="112">
        <v>550.5963999999999</v>
      </c>
      <c r="I30" s="112">
        <v>589.99599999999998</v>
      </c>
      <c r="J30" s="112">
        <v>313.51533333333333</v>
      </c>
    </row>
    <row r="31" spans="1:10" ht="15" thickBot="1" x14ac:dyDescent="0.35">
      <c r="A31" s="102" t="s">
        <v>172</v>
      </c>
      <c r="B31" s="111">
        <v>0</v>
      </c>
      <c r="C31" s="112">
        <v>0</v>
      </c>
      <c r="D31" s="112" t="s">
        <v>149</v>
      </c>
      <c r="E31" s="112" t="s">
        <v>149</v>
      </c>
      <c r="F31" s="112" t="s">
        <v>149</v>
      </c>
      <c r="G31" s="112" t="s">
        <v>149</v>
      </c>
      <c r="H31" s="112" t="s">
        <v>149</v>
      </c>
      <c r="I31" s="112">
        <v>0</v>
      </c>
      <c r="J31" s="112" t="s">
        <v>149</v>
      </c>
    </row>
    <row r="32" spans="1:10" ht="15" thickBot="1" x14ac:dyDescent="0.35">
      <c r="A32" s="99" t="s">
        <v>173</v>
      </c>
      <c r="B32" s="100">
        <v>238</v>
      </c>
      <c r="C32" s="101">
        <v>54157.221660000003</v>
      </c>
      <c r="D32" s="101">
        <v>58502.077599999997</v>
      </c>
      <c r="E32" s="101">
        <v>60643.760500000004</v>
      </c>
      <c r="F32" s="101">
        <v>64297.418000000005</v>
      </c>
      <c r="G32" s="101">
        <v>65659.077999999994</v>
      </c>
      <c r="H32" s="101">
        <v>69532.208499999993</v>
      </c>
      <c r="I32" s="101">
        <v>83251.92</v>
      </c>
      <c r="J32" s="101">
        <v>63947.290410520931</v>
      </c>
    </row>
  </sheetData>
  <hyperlinks>
    <hyperlink ref="H1" location="'Table of Contents'!A1" display="Back to Table of Contents"/>
  </hyperlinks>
  <pageMargins left="0.7" right="0.7" top="0.75" bottom="0.75" header="0.3" footer="0.3"/>
  <pageSetup scale="72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topLeftCell="A3" zoomScaleNormal="100" workbookViewId="0">
      <selection activeCell="L20" sqref="L20"/>
    </sheetView>
  </sheetViews>
  <sheetFormatPr defaultRowHeight="14.4" x14ac:dyDescent="0.3"/>
  <cols>
    <col min="1" max="1" width="42.6640625" customWidth="1"/>
    <col min="2" max="2" width="16.6640625" customWidth="1"/>
    <col min="9" max="9" width="9.6640625" customWidth="1"/>
  </cols>
  <sheetData>
    <row r="1" spans="1:10" ht="15.6" x14ac:dyDescent="0.3">
      <c r="A1" s="1" t="s">
        <v>134</v>
      </c>
      <c r="H1" s="9" t="s">
        <v>15</v>
      </c>
    </row>
    <row r="2" spans="1:10" x14ac:dyDescent="0.3">
      <c r="A2" s="12" t="s">
        <v>21</v>
      </c>
    </row>
    <row r="3" spans="1:10" ht="15" thickBot="1" x14ac:dyDescent="0.35">
      <c r="A3" s="12"/>
    </row>
    <row r="4" spans="1:10" ht="37.5" customHeight="1" thickBot="1" x14ac:dyDescent="0.35">
      <c r="A4" s="110"/>
      <c r="B4" s="107" t="s">
        <v>139</v>
      </c>
      <c r="C4" s="18" t="s">
        <v>140</v>
      </c>
      <c r="D4" s="18" t="s">
        <v>141</v>
      </c>
      <c r="E4" s="18" t="s">
        <v>142</v>
      </c>
      <c r="F4" s="18" t="s">
        <v>106</v>
      </c>
      <c r="G4" s="18" t="s">
        <v>143</v>
      </c>
      <c r="H4" s="18" t="s">
        <v>144</v>
      </c>
      <c r="I4" s="18" t="s">
        <v>145</v>
      </c>
      <c r="J4" s="18" t="s">
        <v>98</v>
      </c>
    </row>
    <row r="5" spans="1:10" ht="15" thickBot="1" x14ac:dyDescent="0.35">
      <c r="A5" s="99" t="s">
        <v>146</v>
      </c>
      <c r="B5" s="100">
        <v>2249</v>
      </c>
      <c r="C5" s="101">
        <v>51835</v>
      </c>
      <c r="D5" s="101">
        <v>54439</v>
      </c>
      <c r="E5" s="101">
        <v>55913</v>
      </c>
      <c r="F5" s="101">
        <v>59374</v>
      </c>
      <c r="G5" s="101">
        <v>62004</v>
      </c>
      <c r="H5" s="101">
        <v>65804</v>
      </c>
      <c r="I5" s="101">
        <v>79801</v>
      </c>
      <c r="J5" s="101">
        <v>59089.286149399733</v>
      </c>
    </row>
    <row r="6" spans="1:10" x14ac:dyDescent="0.3">
      <c r="A6" s="102" t="s">
        <v>147</v>
      </c>
      <c r="B6" s="111">
        <v>2249</v>
      </c>
      <c r="C6" s="112">
        <v>7982.59</v>
      </c>
      <c r="D6" s="112">
        <v>8383.6059999999998</v>
      </c>
      <c r="E6" s="112">
        <v>8610.6020000000008</v>
      </c>
      <c r="F6" s="112">
        <v>9143.5959999999995</v>
      </c>
      <c r="G6" s="112">
        <v>9633.9320000000007</v>
      </c>
      <c r="H6" s="112">
        <v>12849.504000000001</v>
      </c>
      <c r="I6" s="112">
        <v>18374.04</v>
      </c>
      <c r="J6" s="112">
        <v>9505.1279265008234</v>
      </c>
    </row>
    <row r="7" spans="1:10" x14ac:dyDescent="0.3">
      <c r="A7" s="102" t="s">
        <v>148</v>
      </c>
      <c r="B7" s="111">
        <v>0</v>
      </c>
      <c r="C7" s="112">
        <v>0</v>
      </c>
      <c r="D7" s="112" t="s">
        <v>149</v>
      </c>
      <c r="E7" s="112" t="s">
        <v>149</v>
      </c>
      <c r="F7" s="112" t="s">
        <v>149</v>
      </c>
      <c r="G7" s="112" t="s">
        <v>149</v>
      </c>
      <c r="H7" s="112" t="s">
        <v>149</v>
      </c>
      <c r="I7" s="112">
        <v>0</v>
      </c>
      <c r="J7" s="112" t="s">
        <v>149</v>
      </c>
    </row>
    <row r="8" spans="1:10" x14ac:dyDescent="0.3">
      <c r="A8" s="102" t="s">
        <v>150</v>
      </c>
      <c r="B8" s="111">
        <v>0</v>
      </c>
      <c r="C8" s="112">
        <v>0</v>
      </c>
      <c r="D8" s="112" t="s">
        <v>149</v>
      </c>
      <c r="E8" s="112" t="s">
        <v>149</v>
      </c>
      <c r="F8" s="112" t="s">
        <v>149</v>
      </c>
      <c r="G8" s="112" t="s">
        <v>149</v>
      </c>
      <c r="H8" s="112" t="s">
        <v>149</v>
      </c>
      <c r="I8" s="112">
        <v>0</v>
      </c>
      <c r="J8" s="112" t="s">
        <v>149</v>
      </c>
    </row>
    <row r="9" spans="1:10" x14ac:dyDescent="0.3">
      <c r="A9" s="102" t="s">
        <v>151</v>
      </c>
      <c r="B9" s="111">
        <v>0</v>
      </c>
      <c r="C9" s="112">
        <v>0</v>
      </c>
      <c r="D9" s="112" t="s">
        <v>149</v>
      </c>
      <c r="E9" s="112" t="s">
        <v>149</v>
      </c>
      <c r="F9" s="112" t="s">
        <v>149</v>
      </c>
      <c r="G9" s="112" t="s">
        <v>149</v>
      </c>
      <c r="H9" s="112" t="s">
        <v>149</v>
      </c>
      <c r="I9" s="112">
        <v>0</v>
      </c>
      <c r="J9" s="112" t="s">
        <v>149</v>
      </c>
    </row>
    <row r="10" spans="1:10" x14ac:dyDescent="0.3">
      <c r="A10" s="102" t="s">
        <v>152</v>
      </c>
      <c r="B10" s="111">
        <v>35</v>
      </c>
      <c r="C10" s="112">
        <v>35</v>
      </c>
      <c r="D10" s="112">
        <v>96.745000000000005</v>
      </c>
      <c r="E10" s="112">
        <v>149</v>
      </c>
      <c r="F10" s="112">
        <v>170</v>
      </c>
      <c r="G10" s="112">
        <v>289</v>
      </c>
      <c r="H10" s="112">
        <v>300</v>
      </c>
      <c r="I10" s="112">
        <v>582.99</v>
      </c>
      <c r="J10" s="112">
        <v>213.21799999999999</v>
      </c>
    </row>
    <row r="11" spans="1:10" x14ac:dyDescent="0.3">
      <c r="A11" s="102" t="s">
        <v>179</v>
      </c>
      <c r="B11" s="111">
        <v>484</v>
      </c>
      <c r="C11" s="112">
        <v>119.59</v>
      </c>
      <c r="D11" s="112">
        <v>356.62799999999999</v>
      </c>
      <c r="E11" s="112">
        <v>424.73</v>
      </c>
      <c r="F11" s="112">
        <v>775.67</v>
      </c>
      <c r="G11" s="112">
        <v>896.92</v>
      </c>
      <c r="H11" s="112">
        <v>1080.0899999999999</v>
      </c>
      <c r="I11" s="112">
        <v>1760.47</v>
      </c>
      <c r="J11" s="112">
        <v>728.41028925619833</v>
      </c>
    </row>
    <row r="12" spans="1:10" ht="15" thickBot="1" x14ac:dyDescent="0.35">
      <c r="A12" s="102" t="s">
        <v>153</v>
      </c>
      <c r="B12" s="111">
        <v>13</v>
      </c>
      <c r="C12" s="112">
        <v>2</v>
      </c>
      <c r="D12" s="112">
        <v>20.6</v>
      </c>
      <c r="E12" s="112">
        <v>153</v>
      </c>
      <c r="F12" s="112">
        <v>304</v>
      </c>
      <c r="G12" s="112">
        <v>720</v>
      </c>
      <c r="H12" s="112">
        <v>2067.3999999999951</v>
      </c>
      <c r="I12" s="112">
        <v>4000</v>
      </c>
      <c r="J12" s="112">
        <v>629.92307692307691</v>
      </c>
    </row>
    <row r="13" spans="1:10" ht="15" thickBot="1" x14ac:dyDescent="0.35">
      <c r="A13" s="17" t="s">
        <v>154</v>
      </c>
      <c r="B13" s="105">
        <v>2249</v>
      </c>
      <c r="C13" s="106">
        <v>59817.59</v>
      </c>
      <c r="D13" s="106">
        <v>62822.606</v>
      </c>
      <c r="E13" s="106">
        <v>64903.267999999996</v>
      </c>
      <c r="F13" s="106">
        <v>68517.596000000005</v>
      </c>
      <c r="G13" s="106">
        <v>72191.932000000001</v>
      </c>
      <c r="H13" s="106">
        <v>76752.504000000001</v>
      </c>
      <c r="I13" s="106">
        <v>93191.604000000007</v>
      </c>
      <c r="J13" s="106">
        <v>68758.132388046186</v>
      </c>
    </row>
    <row r="14" spans="1:10" x14ac:dyDescent="0.3">
      <c r="A14" s="102" t="s">
        <v>155</v>
      </c>
      <c r="B14" s="111">
        <v>0</v>
      </c>
      <c r="C14" s="112">
        <v>0</v>
      </c>
      <c r="D14" s="112" t="s">
        <v>149</v>
      </c>
      <c r="E14" s="112" t="s">
        <v>149</v>
      </c>
      <c r="F14" s="112" t="s">
        <v>149</v>
      </c>
      <c r="G14" s="112" t="s">
        <v>149</v>
      </c>
      <c r="H14" s="112" t="s">
        <v>149</v>
      </c>
      <c r="I14" s="112">
        <v>0</v>
      </c>
      <c r="J14" s="112" t="s">
        <v>149</v>
      </c>
    </row>
    <row r="15" spans="1:10" x14ac:dyDescent="0.3">
      <c r="A15" s="102" t="s">
        <v>156</v>
      </c>
      <c r="B15" s="111">
        <v>82</v>
      </c>
      <c r="C15" s="112">
        <v>1268.29</v>
      </c>
      <c r="D15" s="112">
        <v>1898.4449999999999</v>
      </c>
      <c r="E15" s="112">
        <v>2600</v>
      </c>
      <c r="F15" s="112">
        <v>2600</v>
      </c>
      <c r="G15" s="112">
        <v>2600</v>
      </c>
      <c r="H15" s="112">
        <v>2718.57</v>
      </c>
      <c r="I15" s="112">
        <v>3500</v>
      </c>
      <c r="J15" s="112">
        <v>2542.4245121951221</v>
      </c>
    </row>
    <row r="16" spans="1:10" x14ac:dyDescent="0.3">
      <c r="A16" s="102" t="s">
        <v>157</v>
      </c>
      <c r="B16" s="111">
        <v>0</v>
      </c>
      <c r="C16" s="112"/>
      <c r="D16" s="112" t="s">
        <v>149</v>
      </c>
      <c r="E16" s="112" t="s">
        <v>149</v>
      </c>
      <c r="F16" s="112" t="s">
        <v>149</v>
      </c>
      <c r="G16" s="112" t="s">
        <v>149</v>
      </c>
      <c r="H16" s="112" t="s">
        <v>149</v>
      </c>
      <c r="I16" s="112">
        <v>0</v>
      </c>
      <c r="J16" s="112" t="s">
        <v>149</v>
      </c>
    </row>
    <row r="17" spans="1:10" x14ac:dyDescent="0.3">
      <c r="A17" s="102" t="s">
        <v>158</v>
      </c>
      <c r="B17" s="111">
        <v>0</v>
      </c>
      <c r="C17" s="112"/>
      <c r="D17" s="112" t="s">
        <v>149</v>
      </c>
      <c r="E17" s="112" t="s">
        <v>149</v>
      </c>
      <c r="F17" s="112" t="s">
        <v>149</v>
      </c>
      <c r="G17" s="112" t="s">
        <v>149</v>
      </c>
      <c r="H17" s="112" t="s">
        <v>149</v>
      </c>
      <c r="I17" s="112">
        <v>0</v>
      </c>
      <c r="J17" s="112" t="s">
        <v>149</v>
      </c>
    </row>
    <row r="18" spans="1:10" x14ac:dyDescent="0.3">
      <c r="A18" s="102" t="s">
        <v>159</v>
      </c>
      <c r="B18" s="111">
        <v>3</v>
      </c>
      <c r="C18" s="112">
        <v>300</v>
      </c>
      <c r="D18" s="112">
        <v>300</v>
      </c>
      <c r="E18" s="112">
        <v>300</v>
      </c>
      <c r="F18" s="112">
        <v>300</v>
      </c>
      <c r="G18" s="112">
        <v>300</v>
      </c>
      <c r="H18" s="112">
        <v>300</v>
      </c>
      <c r="I18" s="112">
        <v>300</v>
      </c>
      <c r="J18" s="112">
        <v>300</v>
      </c>
    </row>
    <row r="19" spans="1:10" ht="15" thickBot="1" x14ac:dyDescent="0.35">
      <c r="A19" s="102" t="s">
        <v>160</v>
      </c>
      <c r="B19" s="111">
        <v>162</v>
      </c>
      <c r="C19" s="112">
        <v>435</v>
      </c>
      <c r="D19" s="112">
        <v>561.45000000000005</v>
      </c>
      <c r="E19" s="112">
        <v>725</v>
      </c>
      <c r="F19" s="112">
        <v>725</v>
      </c>
      <c r="G19" s="112">
        <v>725</v>
      </c>
      <c r="H19" s="112">
        <v>725</v>
      </c>
      <c r="I19" s="112">
        <v>725</v>
      </c>
      <c r="J19" s="112">
        <v>698.95679012345681</v>
      </c>
    </row>
    <row r="20" spans="1:10" ht="15" thickBot="1" x14ac:dyDescent="0.35">
      <c r="A20" s="17" t="s">
        <v>161</v>
      </c>
      <c r="B20" s="105">
        <v>2249</v>
      </c>
      <c r="C20" s="106">
        <v>59817.59</v>
      </c>
      <c r="D20" s="106">
        <v>62822.606</v>
      </c>
      <c r="E20" s="106">
        <v>64903.267999999996</v>
      </c>
      <c r="F20" s="106">
        <v>68517.596000000005</v>
      </c>
      <c r="G20" s="106">
        <v>72226.551999999996</v>
      </c>
      <c r="H20" s="106">
        <v>77477.504000000001</v>
      </c>
      <c r="I20" s="106">
        <v>93191.604000000007</v>
      </c>
      <c r="J20" s="106">
        <v>68901.578279553549</v>
      </c>
    </row>
    <row r="21" spans="1:10" x14ac:dyDescent="0.3">
      <c r="A21" s="102" t="s">
        <v>162</v>
      </c>
      <c r="B21" s="111">
        <v>106</v>
      </c>
      <c r="C21" s="112">
        <v>381</v>
      </c>
      <c r="D21" s="112">
        <v>423</v>
      </c>
      <c r="E21" s="112">
        <v>537.31666670000004</v>
      </c>
      <c r="F21" s="112">
        <v>645.55999999999995</v>
      </c>
      <c r="G21" s="112">
        <v>772.23</v>
      </c>
      <c r="H21" s="112">
        <v>1074.633333</v>
      </c>
      <c r="I21" s="112">
        <v>3202</v>
      </c>
      <c r="J21" s="112">
        <v>708.85450207547103</v>
      </c>
    </row>
    <row r="22" spans="1:10" x14ac:dyDescent="0.3">
      <c r="A22" s="102" t="s">
        <v>163</v>
      </c>
      <c r="B22" s="111">
        <v>7</v>
      </c>
      <c r="C22" s="112">
        <v>2138</v>
      </c>
      <c r="D22" s="112">
        <v>2138</v>
      </c>
      <c r="E22" s="112">
        <v>2138</v>
      </c>
      <c r="F22" s="112">
        <v>2282</v>
      </c>
      <c r="G22" s="112">
        <v>2282</v>
      </c>
      <c r="H22" s="112">
        <v>2282</v>
      </c>
      <c r="I22" s="112">
        <v>2282</v>
      </c>
      <c r="J22" s="112">
        <v>2220.2857142857142</v>
      </c>
    </row>
    <row r="23" spans="1:10" x14ac:dyDescent="0.3">
      <c r="A23" s="102" t="s">
        <v>164</v>
      </c>
      <c r="B23" s="111">
        <v>1</v>
      </c>
      <c r="C23" s="112">
        <v>5684</v>
      </c>
      <c r="D23" s="112">
        <v>5684</v>
      </c>
      <c r="E23" s="112">
        <v>5684</v>
      </c>
      <c r="F23" s="112">
        <v>5684</v>
      </c>
      <c r="G23" s="112">
        <v>5684</v>
      </c>
      <c r="H23" s="112">
        <v>5684</v>
      </c>
      <c r="I23" s="112">
        <v>5684</v>
      </c>
      <c r="J23" s="112">
        <v>5684</v>
      </c>
    </row>
    <row r="24" spans="1:10" x14ac:dyDescent="0.3">
      <c r="A24" s="102" t="s">
        <v>165</v>
      </c>
      <c r="B24" s="111">
        <v>0</v>
      </c>
      <c r="C24" s="112">
        <v>0</v>
      </c>
      <c r="D24" s="112" t="s">
        <v>149</v>
      </c>
      <c r="E24" s="112" t="s">
        <v>149</v>
      </c>
      <c r="F24" s="112" t="s">
        <v>149</v>
      </c>
      <c r="G24" s="112" t="s">
        <v>149</v>
      </c>
      <c r="H24" s="112" t="s">
        <v>149</v>
      </c>
      <c r="I24" s="112">
        <v>0</v>
      </c>
      <c r="J24" s="112" t="s">
        <v>149</v>
      </c>
    </row>
    <row r="25" spans="1:10" x14ac:dyDescent="0.3">
      <c r="A25" s="102" t="s">
        <v>166</v>
      </c>
      <c r="B25" s="111">
        <v>0</v>
      </c>
      <c r="C25" s="112">
        <v>0</v>
      </c>
      <c r="D25" s="112" t="s">
        <v>149</v>
      </c>
      <c r="E25" s="112" t="s">
        <v>149</v>
      </c>
      <c r="F25" s="112" t="s">
        <v>149</v>
      </c>
      <c r="G25" s="112" t="s">
        <v>149</v>
      </c>
      <c r="H25" s="112" t="s">
        <v>149</v>
      </c>
      <c r="I25" s="112">
        <v>0</v>
      </c>
      <c r="J25" s="112" t="s">
        <v>149</v>
      </c>
    </row>
    <row r="26" spans="1:10" x14ac:dyDescent="0.3">
      <c r="A26" s="102" t="s">
        <v>167</v>
      </c>
      <c r="B26" s="111">
        <v>553</v>
      </c>
      <c r="C26" s="112">
        <v>21.68</v>
      </c>
      <c r="D26" s="112">
        <v>33.25</v>
      </c>
      <c r="E26" s="112">
        <v>68.900000000000006</v>
      </c>
      <c r="F26" s="112">
        <v>142.6</v>
      </c>
      <c r="G26" s="112">
        <v>373.71</v>
      </c>
      <c r="H26" s="112">
        <v>1991.3099999999974</v>
      </c>
      <c r="I26" s="112">
        <v>15039</v>
      </c>
      <c r="J26" s="112">
        <v>493.24182640144704</v>
      </c>
    </row>
    <row r="27" spans="1:10" x14ac:dyDescent="0.3">
      <c r="A27" s="102" t="s">
        <v>168</v>
      </c>
      <c r="B27" s="111">
        <v>14</v>
      </c>
      <c r="C27" s="112">
        <v>177</v>
      </c>
      <c r="D27" s="112">
        <v>177</v>
      </c>
      <c r="E27" s="112">
        <v>310.89999999999998</v>
      </c>
      <c r="F27" s="112">
        <v>600</v>
      </c>
      <c r="G27" s="112">
        <v>600</v>
      </c>
      <c r="H27" s="112">
        <v>600</v>
      </c>
      <c r="I27" s="112">
        <v>600</v>
      </c>
      <c r="J27" s="112">
        <v>474.15714285714284</v>
      </c>
    </row>
    <row r="28" spans="1:10" x14ac:dyDescent="0.3">
      <c r="A28" s="102" t="s">
        <v>169</v>
      </c>
      <c r="B28" s="111">
        <v>174</v>
      </c>
      <c r="C28" s="112">
        <v>10.050000000000001</v>
      </c>
      <c r="D28" s="112">
        <v>634.14400000000001</v>
      </c>
      <c r="E28" s="112">
        <v>1169.6499999999999</v>
      </c>
      <c r="F28" s="112">
        <v>2674.165</v>
      </c>
      <c r="G28" s="112">
        <v>5148.3599999999997</v>
      </c>
      <c r="H28" s="112">
        <v>15869.035999999998</v>
      </c>
      <c r="I28" s="112">
        <v>47927.61</v>
      </c>
      <c r="J28" s="112">
        <v>4939.9716091954042</v>
      </c>
    </row>
    <row r="29" spans="1:10" x14ac:dyDescent="0.3">
      <c r="A29" s="102" t="s">
        <v>170</v>
      </c>
      <c r="B29" s="111">
        <v>44</v>
      </c>
      <c r="C29" s="112">
        <v>5.92</v>
      </c>
      <c r="D29" s="112">
        <v>28.6905</v>
      </c>
      <c r="E29" s="112">
        <v>297.79500000000002</v>
      </c>
      <c r="F29" s="112">
        <v>1393.53</v>
      </c>
      <c r="G29" s="112">
        <v>3146</v>
      </c>
      <c r="H29" s="112">
        <v>6206.3</v>
      </c>
      <c r="I29" s="112">
        <v>58869.62</v>
      </c>
      <c r="J29" s="112">
        <v>3246.2547727272713</v>
      </c>
    </row>
    <row r="30" spans="1:10" x14ac:dyDescent="0.3">
      <c r="A30" s="102" t="s">
        <v>171</v>
      </c>
      <c r="B30" s="111">
        <v>89</v>
      </c>
      <c r="C30" s="112">
        <v>100</v>
      </c>
      <c r="D30" s="112">
        <v>167.184</v>
      </c>
      <c r="E30" s="112">
        <v>250</v>
      </c>
      <c r="F30" s="112">
        <v>250</v>
      </c>
      <c r="G30" s="112">
        <v>500</v>
      </c>
      <c r="H30" s="112">
        <v>500</v>
      </c>
      <c r="I30" s="112">
        <v>600</v>
      </c>
      <c r="J30" s="112">
        <v>334.25824157303367</v>
      </c>
    </row>
    <row r="31" spans="1:10" ht="15" thickBot="1" x14ac:dyDescent="0.35">
      <c r="A31" s="102" t="s">
        <v>172</v>
      </c>
      <c r="B31" s="111">
        <v>0</v>
      </c>
      <c r="C31" s="112">
        <v>0</v>
      </c>
      <c r="D31" s="112" t="s">
        <v>149</v>
      </c>
      <c r="E31" s="112" t="s">
        <v>149</v>
      </c>
      <c r="F31" s="112" t="s">
        <v>149</v>
      </c>
      <c r="G31" s="112" t="s">
        <v>149</v>
      </c>
      <c r="H31" s="112" t="s">
        <v>149</v>
      </c>
      <c r="I31" s="112">
        <v>0</v>
      </c>
      <c r="J31" s="112" t="s">
        <v>149</v>
      </c>
    </row>
    <row r="32" spans="1:10" ht="15" thickBot="1" x14ac:dyDescent="0.35">
      <c r="A32" s="99" t="s">
        <v>173</v>
      </c>
      <c r="B32" s="100">
        <v>2249</v>
      </c>
      <c r="C32" s="101">
        <v>59817.59</v>
      </c>
      <c r="D32" s="101">
        <v>62822.606</v>
      </c>
      <c r="E32" s="101">
        <v>65289.610099999998</v>
      </c>
      <c r="F32" s="101">
        <v>68517.596000000005</v>
      </c>
      <c r="G32" s="101">
        <v>72657.350000000006</v>
      </c>
      <c r="H32" s="101">
        <v>78972.872000000003</v>
      </c>
      <c r="I32" s="101">
        <v>153092.62400000001</v>
      </c>
      <c r="J32" s="101">
        <v>69527.591957066456</v>
      </c>
    </row>
  </sheetData>
  <hyperlinks>
    <hyperlink ref="H1" location="'Table of Contents'!A1" display="Back to Table of Contents"/>
  </hyperlinks>
  <pageMargins left="0.7" right="0.7" top="0.75" bottom="0.75" header="0.3" footer="0.3"/>
  <pageSetup scale="9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zoomScaleNormal="100" workbookViewId="0">
      <selection activeCell="L6" sqref="L6:M6"/>
    </sheetView>
  </sheetViews>
  <sheetFormatPr defaultRowHeight="14.4" x14ac:dyDescent="0.3"/>
  <cols>
    <col min="1" max="11" width="13.33203125" customWidth="1"/>
  </cols>
  <sheetData>
    <row r="1" spans="1:10" x14ac:dyDescent="0.3">
      <c r="A1" s="12" t="s">
        <v>4</v>
      </c>
      <c r="J1" s="9" t="s">
        <v>15</v>
      </c>
    </row>
    <row r="3" spans="1:10" ht="24.6" thickBot="1" x14ac:dyDescent="0.35">
      <c r="A3" s="34" t="s">
        <v>32</v>
      </c>
      <c r="B3" s="35" t="s">
        <v>18</v>
      </c>
      <c r="C3" s="35" t="s">
        <v>16</v>
      </c>
      <c r="D3" s="35" t="s">
        <v>85</v>
      </c>
      <c r="E3" s="35" t="s">
        <v>177</v>
      </c>
      <c r="F3" s="35" t="s">
        <v>86</v>
      </c>
      <c r="G3" s="35" t="s">
        <v>178</v>
      </c>
      <c r="H3" s="34" t="s">
        <v>176</v>
      </c>
    </row>
    <row r="4" spans="1:10" x14ac:dyDescent="0.3">
      <c r="A4" s="19" t="s">
        <v>19</v>
      </c>
      <c r="B4" s="36">
        <v>82166</v>
      </c>
      <c r="C4" s="36">
        <v>70489</v>
      </c>
      <c r="D4" s="37">
        <v>0.85788525667551052</v>
      </c>
      <c r="E4" s="20">
        <v>11677</v>
      </c>
      <c r="F4" s="37">
        <v>0.14211474332448945</v>
      </c>
      <c r="G4" s="20">
        <v>0</v>
      </c>
      <c r="H4" s="37">
        <v>0</v>
      </c>
    </row>
    <row r="5" spans="1:10" x14ac:dyDescent="0.3">
      <c r="A5" s="19" t="s">
        <v>20</v>
      </c>
      <c r="B5" s="36">
        <v>64199</v>
      </c>
      <c r="C5" s="36">
        <v>55172</v>
      </c>
      <c r="D5" s="37">
        <v>0.85939033318275981</v>
      </c>
      <c r="E5" s="20">
        <v>8954</v>
      </c>
      <c r="F5" s="37">
        <v>0.1394725774544775</v>
      </c>
      <c r="G5" s="20">
        <v>73</v>
      </c>
      <c r="H5" s="37">
        <v>1.13708936276266E-3</v>
      </c>
    </row>
    <row r="6" spans="1:10" x14ac:dyDescent="0.3">
      <c r="A6" s="19" t="s">
        <v>21</v>
      </c>
      <c r="B6" s="36">
        <v>68518</v>
      </c>
      <c r="C6" s="36">
        <v>59374</v>
      </c>
      <c r="D6" s="37">
        <v>0.86654601710499435</v>
      </c>
      <c r="E6" s="20">
        <v>9144</v>
      </c>
      <c r="F6" s="37">
        <v>0.13345398289500568</v>
      </c>
      <c r="G6" s="20">
        <v>0</v>
      </c>
      <c r="H6" s="37">
        <v>0</v>
      </c>
    </row>
    <row r="7" spans="1:10" x14ac:dyDescent="0.3">
      <c r="A7" s="19" t="s">
        <v>22</v>
      </c>
      <c r="B7" s="36">
        <v>77984</v>
      </c>
      <c r="C7" s="36">
        <v>67316</v>
      </c>
      <c r="D7" s="37">
        <v>0.86320270824784573</v>
      </c>
      <c r="E7" s="20">
        <v>10668</v>
      </c>
      <c r="F7" s="37">
        <v>0.1367972917521543</v>
      </c>
      <c r="G7" s="20">
        <v>0</v>
      </c>
      <c r="H7" s="37">
        <v>0</v>
      </c>
    </row>
    <row r="8" spans="1:10" x14ac:dyDescent="0.3">
      <c r="A8" s="19" t="s">
        <v>23</v>
      </c>
      <c r="B8" s="36">
        <v>89938</v>
      </c>
      <c r="C8" s="36">
        <v>77331</v>
      </c>
      <c r="D8" s="37">
        <v>0.8598256576752874</v>
      </c>
      <c r="E8" s="20">
        <v>12537</v>
      </c>
      <c r="F8" s="37">
        <v>0.13939602837510284</v>
      </c>
      <c r="G8" s="20">
        <v>70</v>
      </c>
      <c r="H8" s="37">
        <v>7.7831394960973111E-4</v>
      </c>
    </row>
    <row r="9" spans="1:10" x14ac:dyDescent="0.3">
      <c r="A9" s="19" t="s">
        <v>24</v>
      </c>
      <c r="B9" s="36">
        <v>99365</v>
      </c>
      <c r="C9" s="36">
        <v>85503</v>
      </c>
      <c r="D9" s="37">
        <v>0.86049413777487038</v>
      </c>
      <c r="E9" s="20">
        <v>13862</v>
      </c>
      <c r="F9" s="37">
        <v>0.13950586222512956</v>
      </c>
      <c r="G9" s="20">
        <v>0</v>
      </c>
      <c r="H9" s="37">
        <v>0</v>
      </c>
    </row>
    <row r="10" spans="1:10" x14ac:dyDescent="0.3">
      <c r="A10" s="19" t="s">
        <v>25</v>
      </c>
      <c r="B10" s="36">
        <v>115995</v>
      </c>
      <c r="C10" s="36">
        <v>99779</v>
      </c>
      <c r="D10" s="37">
        <v>0.86020087072718654</v>
      </c>
      <c r="E10" s="20">
        <v>16196</v>
      </c>
      <c r="F10" s="37">
        <v>0.13962670804776067</v>
      </c>
      <c r="G10" s="20">
        <v>21</v>
      </c>
      <c r="H10" s="37">
        <v>1.8104228630544419E-4</v>
      </c>
    </row>
    <row r="11" spans="1:10" x14ac:dyDescent="0.3">
      <c r="A11" s="19" t="s">
        <v>26</v>
      </c>
      <c r="B11" s="36">
        <v>146019</v>
      </c>
      <c r="C11" s="36">
        <v>124931</v>
      </c>
      <c r="D11" s="37">
        <v>0.85558043816215701</v>
      </c>
      <c r="E11" s="20">
        <v>20383</v>
      </c>
      <c r="F11" s="37">
        <v>0.13959142303398872</v>
      </c>
      <c r="G11" s="20">
        <v>705</v>
      </c>
      <c r="H11" s="37">
        <v>4.8281388038542931E-3</v>
      </c>
    </row>
    <row r="12" spans="1:10" x14ac:dyDescent="0.3">
      <c r="A12" s="19" t="s">
        <v>27</v>
      </c>
      <c r="B12" s="36">
        <v>182765</v>
      </c>
      <c r="C12" s="36">
        <v>155309</v>
      </c>
      <c r="D12" s="37">
        <v>0.84977430033102619</v>
      </c>
      <c r="E12" s="20">
        <v>27163</v>
      </c>
      <c r="F12" s="37">
        <v>0.14862254808086889</v>
      </c>
      <c r="G12" s="20">
        <v>293</v>
      </c>
      <c r="H12" s="37">
        <v>1.6031515881049436E-3</v>
      </c>
    </row>
    <row r="13" spans="1:10" x14ac:dyDescent="0.3">
      <c r="A13" s="19" t="s">
        <v>28</v>
      </c>
      <c r="B13" s="36">
        <v>268459</v>
      </c>
      <c r="C13" s="36">
        <v>226200</v>
      </c>
      <c r="D13" s="37">
        <v>0.84258676371438468</v>
      </c>
      <c r="E13" s="20">
        <v>42080</v>
      </c>
      <c r="F13" s="37">
        <v>0.15674646780327722</v>
      </c>
      <c r="G13" s="20">
        <v>179</v>
      </c>
      <c r="H13" s="37">
        <v>6.6676848233808515E-4</v>
      </c>
    </row>
    <row r="14" spans="1:10" x14ac:dyDescent="0.3">
      <c r="A14" s="19" t="s">
        <v>29</v>
      </c>
      <c r="B14" s="36">
        <v>344027</v>
      </c>
      <c r="C14" s="36">
        <v>290440</v>
      </c>
      <c r="D14" s="37">
        <v>0.84423606286715869</v>
      </c>
      <c r="E14" s="20">
        <v>53133</v>
      </c>
      <c r="F14" s="37">
        <v>0.15444427326924923</v>
      </c>
      <c r="G14" s="20">
        <v>454</v>
      </c>
      <c r="H14" s="37">
        <v>1.3196638635921017E-3</v>
      </c>
    </row>
    <row r="15" spans="1:10" x14ac:dyDescent="0.3">
      <c r="A15" s="19" t="s">
        <v>30</v>
      </c>
      <c r="B15" s="36">
        <v>468584</v>
      </c>
      <c r="C15" s="36">
        <v>394784</v>
      </c>
      <c r="D15" s="37">
        <v>0.84250422549638915</v>
      </c>
      <c r="E15" s="20">
        <v>72638</v>
      </c>
      <c r="F15" s="37">
        <v>0.15501596298635889</v>
      </c>
      <c r="G15" s="20">
        <v>1162</v>
      </c>
      <c r="H15" s="37">
        <v>2.4798115172519762E-3</v>
      </c>
    </row>
    <row r="16" spans="1:10" ht="15" thickBot="1" x14ac:dyDescent="0.35">
      <c r="A16" s="23" t="s">
        <v>31</v>
      </c>
      <c r="B16" s="38">
        <v>110736</v>
      </c>
      <c r="C16" s="38">
        <v>95323</v>
      </c>
      <c r="D16" s="39">
        <v>0.86074314867488377</v>
      </c>
      <c r="E16" s="24">
        <v>15297</v>
      </c>
      <c r="F16" s="108">
        <v>0.13812813219558445</v>
      </c>
      <c r="G16" s="24">
        <v>125</v>
      </c>
      <c r="H16" s="108">
        <v>1.1287191295318074E-3</v>
      </c>
    </row>
    <row r="18" spans="1:1" x14ac:dyDescent="0.3">
      <c r="A18" s="13" t="s">
        <v>40</v>
      </c>
    </row>
    <row r="19" spans="1:1" x14ac:dyDescent="0.3">
      <c r="A19" s="13" t="s">
        <v>41</v>
      </c>
    </row>
  </sheetData>
  <hyperlinks>
    <hyperlink ref="J1" location="'Table of Contents'!A1" display="Back to Table of Contents"/>
  </hyperlinks>
  <pageMargins left="0.7" right="0.7" top="0.75" bottom="0.75" header="0.3" footer="0.3"/>
  <pageSetup scale="58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zoomScaleNormal="100" workbookViewId="0">
      <selection activeCell="P10" sqref="P10"/>
    </sheetView>
  </sheetViews>
  <sheetFormatPr defaultRowHeight="14.4" x14ac:dyDescent="0.3"/>
  <cols>
    <col min="1" max="1" width="42.109375" customWidth="1"/>
    <col min="2" max="2" width="14.109375" customWidth="1"/>
    <col min="9" max="9" width="9.77734375" customWidth="1"/>
  </cols>
  <sheetData>
    <row r="1" spans="1:10" ht="15.6" x14ac:dyDescent="0.3">
      <c r="A1" s="1" t="s">
        <v>135</v>
      </c>
      <c r="H1" s="9" t="s">
        <v>15</v>
      </c>
    </row>
    <row r="2" spans="1:10" x14ac:dyDescent="0.3">
      <c r="A2" s="12" t="s">
        <v>22</v>
      </c>
    </row>
    <row r="3" spans="1:10" ht="15" thickBot="1" x14ac:dyDescent="0.35">
      <c r="A3" s="12"/>
    </row>
    <row r="4" spans="1:10" ht="34.5" customHeight="1" thickBot="1" x14ac:dyDescent="0.35">
      <c r="A4" s="110"/>
      <c r="B4" s="107" t="s">
        <v>139</v>
      </c>
      <c r="C4" s="18" t="s">
        <v>140</v>
      </c>
      <c r="D4" s="18" t="s">
        <v>141</v>
      </c>
      <c r="E4" s="18" t="s">
        <v>142</v>
      </c>
      <c r="F4" s="18" t="s">
        <v>106</v>
      </c>
      <c r="G4" s="18" t="s">
        <v>143</v>
      </c>
      <c r="H4" s="18" t="s">
        <v>144</v>
      </c>
      <c r="I4" s="18" t="s">
        <v>145</v>
      </c>
      <c r="J4" s="18" t="s">
        <v>98</v>
      </c>
    </row>
    <row r="5" spans="1:10" ht="15" thickBot="1" x14ac:dyDescent="0.35">
      <c r="A5" s="99" t="s">
        <v>146</v>
      </c>
      <c r="B5" s="100">
        <v>12754</v>
      </c>
      <c r="C5" s="101">
        <v>58826</v>
      </c>
      <c r="D5" s="101">
        <v>61915</v>
      </c>
      <c r="E5" s="101">
        <v>63760</v>
      </c>
      <c r="F5" s="101">
        <v>67316</v>
      </c>
      <c r="G5" s="101">
        <v>71062</v>
      </c>
      <c r="H5" s="101">
        <v>72908</v>
      </c>
      <c r="I5" s="101">
        <v>103613</v>
      </c>
      <c r="J5" s="101">
        <v>67437.564236455233</v>
      </c>
    </row>
    <row r="6" spans="1:10" x14ac:dyDescent="0.3">
      <c r="A6" s="102" t="s">
        <v>147</v>
      </c>
      <c r="B6" s="111">
        <v>12754</v>
      </c>
      <c r="C6" s="112">
        <v>6890</v>
      </c>
      <c r="D6" s="112">
        <v>9534.91</v>
      </c>
      <c r="E6" s="112">
        <v>9819.0400000000009</v>
      </c>
      <c r="F6" s="112">
        <v>10406.858</v>
      </c>
      <c r="G6" s="112">
        <v>10945.704</v>
      </c>
      <c r="H6" s="112">
        <v>14084.928</v>
      </c>
      <c r="I6" s="112">
        <v>17498.32</v>
      </c>
      <c r="J6" s="112">
        <v>10713.881801522683</v>
      </c>
    </row>
    <row r="7" spans="1:10" x14ac:dyDescent="0.3">
      <c r="A7" s="102" t="s">
        <v>148</v>
      </c>
      <c r="B7" s="111">
        <v>0</v>
      </c>
      <c r="C7" s="112">
        <v>0</v>
      </c>
      <c r="D7" s="112" t="s">
        <v>149</v>
      </c>
      <c r="E7" s="112" t="s">
        <v>149</v>
      </c>
      <c r="F7" s="112" t="s">
        <v>149</v>
      </c>
      <c r="G7" s="112" t="s">
        <v>149</v>
      </c>
      <c r="H7" s="112" t="s">
        <v>149</v>
      </c>
      <c r="I7" s="112">
        <v>0</v>
      </c>
      <c r="J7" s="112" t="s">
        <v>149</v>
      </c>
    </row>
    <row r="8" spans="1:10" x14ac:dyDescent="0.3">
      <c r="A8" s="102" t="s">
        <v>150</v>
      </c>
      <c r="B8" s="111">
        <v>0</v>
      </c>
      <c r="C8" s="112">
        <v>0</v>
      </c>
      <c r="D8" s="112" t="s">
        <v>149</v>
      </c>
      <c r="E8" s="112" t="s">
        <v>149</v>
      </c>
      <c r="F8" s="112" t="s">
        <v>149</v>
      </c>
      <c r="G8" s="112" t="s">
        <v>149</v>
      </c>
      <c r="H8" s="112" t="s">
        <v>149</v>
      </c>
      <c r="I8" s="112">
        <v>0</v>
      </c>
      <c r="J8" s="112" t="s">
        <v>149</v>
      </c>
    </row>
    <row r="9" spans="1:10" x14ac:dyDescent="0.3">
      <c r="A9" s="102" t="s">
        <v>151</v>
      </c>
      <c r="B9" s="111">
        <v>54</v>
      </c>
      <c r="C9" s="112">
        <v>159</v>
      </c>
      <c r="D9" s="112">
        <v>159</v>
      </c>
      <c r="E9" s="112">
        <v>159</v>
      </c>
      <c r="F9" s="112">
        <v>159</v>
      </c>
      <c r="G9" s="112">
        <v>159</v>
      </c>
      <c r="H9" s="112">
        <v>159</v>
      </c>
      <c r="I9" s="112">
        <v>159</v>
      </c>
      <c r="J9" s="112">
        <v>159</v>
      </c>
    </row>
    <row r="10" spans="1:10" x14ac:dyDescent="0.3">
      <c r="A10" s="102" t="s">
        <v>152</v>
      </c>
      <c r="B10" s="111">
        <v>121</v>
      </c>
      <c r="C10" s="112">
        <v>24</v>
      </c>
      <c r="D10" s="112">
        <v>127</v>
      </c>
      <c r="E10" s="112">
        <v>149</v>
      </c>
      <c r="F10" s="112">
        <v>270</v>
      </c>
      <c r="G10" s="112">
        <v>289</v>
      </c>
      <c r="H10" s="112">
        <v>300</v>
      </c>
      <c r="I10" s="112">
        <v>898.13</v>
      </c>
      <c r="J10" s="112">
        <v>242.99280991735537</v>
      </c>
    </row>
    <row r="11" spans="1:10" x14ac:dyDescent="0.3">
      <c r="A11" s="102" t="s">
        <v>179</v>
      </c>
      <c r="B11" s="111">
        <v>5856</v>
      </c>
      <c r="C11" s="112">
        <v>197.19</v>
      </c>
      <c r="D11" s="112">
        <v>741.89</v>
      </c>
      <c r="E11" s="112">
        <v>1109.42</v>
      </c>
      <c r="F11" s="112">
        <v>1109.42</v>
      </c>
      <c r="G11" s="112">
        <v>1139.94</v>
      </c>
      <c r="H11" s="112">
        <v>1236.48</v>
      </c>
      <c r="I11" s="112">
        <v>1960</v>
      </c>
      <c r="J11" s="112">
        <v>1084.4501775955996</v>
      </c>
    </row>
    <row r="12" spans="1:10" ht="15" thickBot="1" x14ac:dyDescent="0.35">
      <c r="A12" s="102" t="s">
        <v>153</v>
      </c>
      <c r="B12" s="111">
        <v>361</v>
      </c>
      <c r="C12" s="112">
        <v>2</v>
      </c>
      <c r="D12" s="112">
        <v>24</v>
      </c>
      <c r="E12" s="112">
        <v>124</v>
      </c>
      <c r="F12" s="112">
        <v>269</v>
      </c>
      <c r="G12" s="112">
        <v>512</v>
      </c>
      <c r="H12" s="112">
        <v>1175</v>
      </c>
      <c r="I12" s="112">
        <v>3509</v>
      </c>
      <c r="J12" s="112">
        <v>415.21739612188367</v>
      </c>
    </row>
    <row r="13" spans="1:10" ht="15" thickBot="1" x14ac:dyDescent="0.35">
      <c r="A13" s="17" t="s">
        <v>154</v>
      </c>
      <c r="B13" s="105">
        <v>12754</v>
      </c>
      <c r="C13" s="106">
        <v>67885.203999999998</v>
      </c>
      <c r="D13" s="106">
        <v>71449.91</v>
      </c>
      <c r="E13" s="106">
        <v>74688.460000000006</v>
      </c>
      <c r="F13" s="106">
        <v>77983.857999999993</v>
      </c>
      <c r="G13" s="106">
        <v>82329.822</v>
      </c>
      <c r="H13" s="106">
        <v>86121.456000000006</v>
      </c>
      <c r="I13" s="106">
        <v>113881</v>
      </c>
      <c r="J13" s="106">
        <v>78664.102612728107</v>
      </c>
    </row>
    <row r="14" spans="1:10" x14ac:dyDescent="0.3">
      <c r="A14" s="102" t="s">
        <v>155</v>
      </c>
      <c r="B14" s="111">
        <v>28</v>
      </c>
      <c r="C14" s="112">
        <v>347</v>
      </c>
      <c r="D14" s="112">
        <v>357.75</v>
      </c>
      <c r="E14" s="112">
        <v>487.5</v>
      </c>
      <c r="F14" s="112">
        <v>614.5</v>
      </c>
      <c r="G14" s="112">
        <v>806.25</v>
      </c>
      <c r="H14" s="112">
        <v>4523.799999999992</v>
      </c>
      <c r="I14" s="112">
        <v>6580</v>
      </c>
      <c r="J14" s="112">
        <v>1033.8928571428571</v>
      </c>
    </row>
    <row r="15" spans="1:10" x14ac:dyDescent="0.3">
      <c r="A15" s="102" t="s">
        <v>156</v>
      </c>
      <c r="B15" s="111">
        <v>79</v>
      </c>
      <c r="C15" s="112">
        <v>1560</v>
      </c>
      <c r="D15" s="112">
        <v>2187.9140000000002</v>
      </c>
      <c r="E15" s="112">
        <v>2600</v>
      </c>
      <c r="F15" s="112">
        <v>2600</v>
      </c>
      <c r="G15" s="112">
        <v>2600</v>
      </c>
      <c r="H15" s="112">
        <v>3500</v>
      </c>
      <c r="I15" s="112">
        <v>3500</v>
      </c>
      <c r="J15" s="112">
        <v>2635.5179746835443</v>
      </c>
    </row>
    <row r="16" spans="1:10" x14ac:dyDescent="0.3">
      <c r="A16" s="102" t="s">
        <v>157</v>
      </c>
      <c r="B16" s="111">
        <v>0</v>
      </c>
      <c r="C16" s="112">
        <v>0</v>
      </c>
      <c r="D16" s="112" t="s">
        <v>149</v>
      </c>
      <c r="E16" s="112" t="s">
        <v>149</v>
      </c>
      <c r="F16" s="112" t="s">
        <v>149</v>
      </c>
      <c r="G16" s="112" t="s">
        <v>149</v>
      </c>
      <c r="H16" s="112" t="s">
        <v>149</v>
      </c>
      <c r="I16" s="112">
        <v>0</v>
      </c>
      <c r="J16" s="112" t="s">
        <v>149</v>
      </c>
    </row>
    <row r="17" spans="1:10" x14ac:dyDescent="0.3">
      <c r="A17" s="102" t="s">
        <v>158</v>
      </c>
      <c r="B17" s="111">
        <v>0</v>
      </c>
      <c r="C17" s="112">
        <v>0</v>
      </c>
      <c r="D17" s="112" t="s">
        <v>149</v>
      </c>
      <c r="E17" s="112" t="s">
        <v>149</v>
      </c>
      <c r="F17" s="112" t="s">
        <v>149</v>
      </c>
      <c r="G17" s="112" t="s">
        <v>149</v>
      </c>
      <c r="H17" s="112" t="s">
        <v>149</v>
      </c>
      <c r="I17" s="112">
        <v>0</v>
      </c>
      <c r="J17" s="112" t="s">
        <v>149</v>
      </c>
    </row>
    <row r="18" spans="1:10" x14ac:dyDescent="0.3">
      <c r="A18" s="102" t="s">
        <v>159</v>
      </c>
      <c r="B18" s="111">
        <v>12</v>
      </c>
      <c r="C18" s="112">
        <v>300</v>
      </c>
      <c r="D18" s="112">
        <v>300</v>
      </c>
      <c r="E18" s="112">
        <v>300</v>
      </c>
      <c r="F18" s="112">
        <v>300</v>
      </c>
      <c r="G18" s="112">
        <v>300</v>
      </c>
      <c r="H18" s="112">
        <v>300</v>
      </c>
      <c r="I18" s="112">
        <v>300</v>
      </c>
      <c r="J18" s="112">
        <v>300</v>
      </c>
    </row>
    <row r="19" spans="1:10" ht="15" thickBot="1" x14ac:dyDescent="0.35">
      <c r="A19" s="102" t="s">
        <v>160</v>
      </c>
      <c r="B19" s="111">
        <v>441</v>
      </c>
      <c r="C19" s="112">
        <v>10</v>
      </c>
      <c r="D19" s="112">
        <v>435</v>
      </c>
      <c r="E19" s="112">
        <v>725</v>
      </c>
      <c r="F19" s="112">
        <v>725</v>
      </c>
      <c r="G19" s="112">
        <v>725</v>
      </c>
      <c r="H19" s="112">
        <v>725</v>
      </c>
      <c r="I19" s="112">
        <v>1466</v>
      </c>
      <c r="J19" s="112">
        <v>709.31746031746036</v>
      </c>
    </row>
    <row r="20" spans="1:10" ht="15" thickBot="1" x14ac:dyDescent="0.35">
      <c r="A20" s="17" t="s">
        <v>161</v>
      </c>
      <c r="B20" s="105">
        <v>12754</v>
      </c>
      <c r="C20" s="106">
        <v>67885.203999999998</v>
      </c>
      <c r="D20" s="106">
        <v>71449.91</v>
      </c>
      <c r="E20" s="106">
        <v>74688.460000000006</v>
      </c>
      <c r="F20" s="106">
        <v>77983.857999999993</v>
      </c>
      <c r="G20" s="106">
        <v>82445.694000000003</v>
      </c>
      <c r="H20" s="106">
        <v>86193.914000000004</v>
      </c>
      <c r="I20" s="106">
        <v>120390</v>
      </c>
      <c r="J20" s="106">
        <v>78707.505774089237</v>
      </c>
    </row>
    <row r="21" spans="1:10" x14ac:dyDescent="0.3">
      <c r="A21" s="102" t="s">
        <v>162</v>
      </c>
      <c r="B21" s="111">
        <v>988</v>
      </c>
      <c r="C21" s="112">
        <v>73.11</v>
      </c>
      <c r="D21" s="112">
        <v>381</v>
      </c>
      <c r="E21" s="112">
        <v>664.73</v>
      </c>
      <c r="F21" s="112">
        <v>756.42</v>
      </c>
      <c r="G21" s="112">
        <v>2521</v>
      </c>
      <c r="H21" s="112">
        <v>2521</v>
      </c>
      <c r="I21" s="112">
        <v>4215</v>
      </c>
      <c r="J21" s="112">
        <v>1369.6819763979765</v>
      </c>
    </row>
    <row r="22" spans="1:10" x14ac:dyDescent="0.3">
      <c r="A22" s="102" t="s">
        <v>163</v>
      </c>
      <c r="B22" s="111">
        <v>146</v>
      </c>
      <c r="C22" s="112">
        <v>714.18</v>
      </c>
      <c r="D22" s="112">
        <v>1049.47</v>
      </c>
      <c r="E22" s="112">
        <v>1090.28</v>
      </c>
      <c r="F22" s="112">
        <v>1090.28</v>
      </c>
      <c r="G22" s="112">
        <v>2896.55</v>
      </c>
      <c r="H22" s="112">
        <v>5136.07</v>
      </c>
      <c r="I22" s="112">
        <v>5136.07</v>
      </c>
      <c r="J22" s="112">
        <v>1751.440273972602</v>
      </c>
    </row>
    <row r="23" spans="1:10" x14ac:dyDescent="0.3">
      <c r="A23" s="102" t="s">
        <v>164</v>
      </c>
      <c r="B23" s="111">
        <v>19</v>
      </c>
      <c r="C23" s="112">
        <v>5987.76</v>
      </c>
      <c r="D23" s="112">
        <v>6426.2759999999998</v>
      </c>
      <c r="E23" s="112">
        <v>6475</v>
      </c>
      <c r="F23" s="112">
        <v>6475</v>
      </c>
      <c r="G23" s="112">
        <v>6721</v>
      </c>
      <c r="H23" s="112">
        <v>7520.6999999999916</v>
      </c>
      <c r="I23" s="112">
        <v>11001</v>
      </c>
      <c r="J23" s="112">
        <v>6856.355789473685</v>
      </c>
    </row>
    <row r="24" spans="1:10" x14ac:dyDescent="0.3">
      <c r="A24" s="102" t="s">
        <v>165</v>
      </c>
      <c r="B24" s="111">
        <v>38</v>
      </c>
      <c r="C24" s="112">
        <v>107</v>
      </c>
      <c r="D24" s="112">
        <v>1068</v>
      </c>
      <c r="E24" s="112">
        <v>2991</v>
      </c>
      <c r="F24" s="112">
        <v>2991</v>
      </c>
      <c r="G24" s="112">
        <v>5981.25</v>
      </c>
      <c r="H24" s="112">
        <v>7426.4999999999955</v>
      </c>
      <c r="I24" s="112">
        <v>9968</v>
      </c>
      <c r="J24" s="112">
        <v>3925.5789473684213</v>
      </c>
    </row>
    <row r="25" spans="1:10" x14ac:dyDescent="0.3">
      <c r="A25" s="102" t="s">
        <v>166</v>
      </c>
      <c r="B25" s="111">
        <v>0</v>
      </c>
      <c r="C25" s="112">
        <v>0</v>
      </c>
      <c r="D25" s="112" t="s">
        <v>149</v>
      </c>
      <c r="E25" s="112" t="s">
        <v>149</v>
      </c>
      <c r="F25" s="112" t="s">
        <v>149</v>
      </c>
      <c r="G25" s="112" t="s">
        <v>149</v>
      </c>
      <c r="H25" s="112" t="s">
        <v>149</v>
      </c>
      <c r="I25" s="112">
        <v>0</v>
      </c>
      <c r="J25" s="112" t="s">
        <v>149</v>
      </c>
    </row>
    <row r="26" spans="1:10" x14ac:dyDescent="0.3">
      <c r="A26" s="102" t="s">
        <v>167</v>
      </c>
      <c r="B26" s="111">
        <v>3608</v>
      </c>
      <c r="C26" s="112">
        <v>8.74</v>
      </c>
      <c r="D26" s="112">
        <v>33.25</v>
      </c>
      <c r="E26" s="112">
        <v>71.3</v>
      </c>
      <c r="F26" s="112">
        <v>213.9</v>
      </c>
      <c r="G26" s="112">
        <v>638.95000000000005</v>
      </c>
      <c r="H26" s="112">
        <v>2544.9884999999995</v>
      </c>
      <c r="I26" s="112">
        <v>36668.79</v>
      </c>
      <c r="J26" s="112">
        <v>724.89600055430924</v>
      </c>
    </row>
    <row r="27" spans="1:10" x14ac:dyDescent="0.3">
      <c r="A27" s="102" t="s">
        <v>168</v>
      </c>
      <c r="B27" s="111">
        <v>98</v>
      </c>
      <c r="C27" s="112">
        <v>19.8</v>
      </c>
      <c r="D27" s="112">
        <v>33.110999999999997</v>
      </c>
      <c r="E27" s="112">
        <v>156.2175</v>
      </c>
      <c r="F27" s="112">
        <v>331.495</v>
      </c>
      <c r="G27" s="112">
        <v>600</v>
      </c>
      <c r="H27" s="112">
        <v>1336.9889999999994</v>
      </c>
      <c r="I27" s="112">
        <v>6149.39</v>
      </c>
      <c r="J27" s="112">
        <v>497.02418367346939</v>
      </c>
    </row>
    <row r="28" spans="1:10" x14ac:dyDescent="0.3">
      <c r="A28" s="102" t="s">
        <v>169</v>
      </c>
      <c r="B28" s="111">
        <v>422</v>
      </c>
      <c r="C28" s="112">
        <v>94.65</v>
      </c>
      <c r="D28" s="112">
        <v>364.40000000000009</v>
      </c>
      <c r="E28" s="112">
        <v>1265</v>
      </c>
      <c r="F28" s="112">
        <v>2974.7049999999999</v>
      </c>
      <c r="G28" s="112">
        <v>7939.4274999999998</v>
      </c>
      <c r="H28" s="112">
        <v>23934.053999999989</v>
      </c>
      <c r="I28" s="112">
        <v>50868.34</v>
      </c>
      <c r="J28" s="112">
        <v>6080.2991469194349</v>
      </c>
    </row>
    <row r="29" spans="1:10" x14ac:dyDescent="0.3">
      <c r="A29" s="102" t="s">
        <v>170</v>
      </c>
      <c r="B29" s="111">
        <v>599</v>
      </c>
      <c r="C29" s="112">
        <v>4.17</v>
      </c>
      <c r="D29" s="112">
        <v>142.53400000000002</v>
      </c>
      <c r="E29" s="112">
        <v>1230.115</v>
      </c>
      <c r="F29" s="112">
        <v>16354.84</v>
      </c>
      <c r="G29" s="112">
        <v>46819.044999999998</v>
      </c>
      <c r="H29" s="112">
        <v>51641.619000000006</v>
      </c>
      <c r="I29" s="112">
        <v>95270.92</v>
      </c>
      <c r="J29" s="112">
        <v>23933.129482470784</v>
      </c>
    </row>
    <row r="30" spans="1:10" x14ac:dyDescent="0.3">
      <c r="A30" s="102" t="s">
        <v>171</v>
      </c>
      <c r="B30" s="111">
        <v>374</v>
      </c>
      <c r="C30" s="112">
        <v>27.64</v>
      </c>
      <c r="D30" s="112">
        <v>150</v>
      </c>
      <c r="E30" s="112">
        <v>250</v>
      </c>
      <c r="F30" s="112">
        <v>299</v>
      </c>
      <c r="G30" s="112">
        <v>500</v>
      </c>
      <c r="H30" s="112">
        <v>504.15799999999962</v>
      </c>
      <c r="I30" s="112">
        <v>1422</v>
      </c>
      <c r="J30" s="112">
        <v>356.99581684492017</v>
      </c>
    </row>
    <row r="31" spans="1:10" ht="15" thickBot="1" x14ac:dyDescent="0.35">
      <c r="A31" s="102" t="s">
        <v>172</v>
      </c>
      <c r="B31" s="111">
        <v>0</v>
      </c>
      <c r="C31" s="112">
        <v>0</v>
      </c>
      <c r="D31" s="112" t="s">
        <v>149</v>
      </c>
      <c r="E31" s="112" t="s">
        <v>149</v>
      </c>
      <c r="F31" s="112" t="s">
        <v>149</v>
      </c>
      <c r="G31" s="112" t="s">
        <v>149</v>
      </c>
      <c r="H31" s="112" t="s">
        <v>149</v>
      </c>
      <c r="I31" s="112">
        <v>0</v>
      </c>
      <c r="J31" s="112" t="s">
        <v>149</v>
      </c>
    </row>
    <row r="32" spans="1:10" ht="15" thickBot="1" x14ac:dyDescent="0.35">
      <c r="A32" s="17" t="s">
        <v>173</v>
      </c>
      <c r="B32" s="105">
        <v>12754</v>
      </c>
      <c r="C32" s="106">
        <v>67885.203999999998</v>
      </c>
      <c r="D32" s="106">
        <v>72168.217000000004</v>
      </c>
      <c r="E32" s="106">
        <v>74688.460000000006</v>
      </c>
      <c r="F32" s="106">
        <v>78233.407999999996</v>
      </c>
      <c r="G32" s="106">
        <v>83241.682000000001</v>
      </c>
      <c r="H32" s="106">
        <v>88285.444300000003</v>
      </c>
      <c r="I32" s="106">
        <v>185283.07800000001</v>
      </c>
      <c r="J32" s="106">
        <v>80400.141747758302</v>
      </c>
    </row>
  </sheetData>
  <hyperlinks>
    <hyperlink ref="H1" location="'Table of Contents'!A1" display="Back to Table of Contents"/>
  </hyperlinks>
  <pageMargins left="0.7" right="0.7" top="0.75" bottom="0.75" header="0.3" footer="0.3"/>
  <pageSetup scale="95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zoomScaleNormal="100" workbookViewId="0">
      <selection activeCell="A3" sqref="A3"/>
    </sheetView>
  </sheetViews>
  <sheetFormatPr defaultRowHeight="14.4" x14ac:dyDescent="0.3"/>
  <cols>
    <col min="1" max="1" width="42.109375" customWidth="1"/>
    <col min="2" max="2" width="12.88671875" customWidth="1"/>
    <col min="9" max="9" width="9.21875" customWidth="1"/>
  </cols>
  <sheetData>
    <row r="1" spans="1:10" ht="15.6" x14ac:dyDescent="0.3">
      <c r="A1" s="1" t="s">
        <v>136</v>
      </c>
      <c r="H1" s="9" t="s">
        <v>15</v>
      </c>
    </row>
    <row r="2" spans="1:10" x14ac:dyDescent="0.3">
      <c r="A2" s="12" t="s">
        <v>23</v>
      </c>
    </row>
    <row r="3" spans="1:10" ht="15" thickBot="1" x14ac:dyDescent="0.35">
      <c r="A3" s="12"/>
    </row>
    <row r="4" spans="1:10" ht="33" customHeight="1" thickBot="1" x14ac:dyDescent="0.35">
      <c r="A4" s="110"/>
      <c r="B4" s="107" t="s">
        <v>139</v>
      </c>
      <c r="C4" s="18" t="s">
        <v>140</v>
      </c>
      <c r="D4" s="18" t="s">
        <v>141</v>
      </c>
      <c r="E4" s="18" t="s">
        <v>142</v>
      </c>
      <c r="F4" s="18" t="s">
        <v>106</v>
      </c>
      <c r="G4" s="18" t="s">
        <v>143</v>
      </c>
      <c r="H4" s="18" t="s">
        <v>144</v>
      </c>
      <c r="I4" s="18" t="s">
        <v>145</v>
      </c>
      <c r="J4" s="18" t="s">
        <v>98</v>
      </c>
    </row>
    <row r="5" spans="1:10" ht="15" thickBot="1" x14ac:dyDescent="0.35">
      <c r="A5" s="99" t="s">
        <v>146</v>
      </c>
      <c r="B5" s="100">
        <v>29361</v>
      </c>
      <c r="C5" s="101">
        <v>64756</v>
      </c>
      <c r="D5" s="101">
        <v>71063</v>
      </c>
      <c r="E5" s="101">
        <v>73343</v>
      </c>
      <c r="F5" s="101">
        <v>77331</v>
      </c>
      <c r="G5" s="101">
        <v>78735</v>
      </c>
      <c r="H5" s="101">
        <v>81703</v>
      </c>
      <c r="I5" s="101">
        <v>152829</v>
      </c>
      <c r="J5" s="101">
        <v>76480.872211156631</v>
      </c>
    </row>
    <row r="6" spans="1:10" x14ac:dyDescent="0.3">
      <c r="A6" s="102" t="s">
        <v>147</v>
      </c>
      <c r="B6" s="111">
        <v>29361</v>
      </c>
      <c r="C6" s="112">
        <v>8532.94</v>
      </c>
      <c r="D6" s="112">
        <v>10943.701999999999</v>
      </c>
      <c r="E6" s="112">
        <v>11294.822</v>
      </c>
      <c r="F6" s="112">
        <v>11965.65</v>
      </c>
      <c r="G6" s="112">
        <v>12353.11</v>
      </c>
      <c r="H6" s="112">
        <v>15589.53</v>
      </c>
      <c r="I6" s="112">
        <v>23625.46</v>
      </c>
      <c r="J6" s="112">
        <v>12419.993197800095</v>
      </c>
    </row>
    <row r="7" spans="1:10" x14ac:dyDescent="0.3">
      <c r="A7" s="102" t="s">
        <v>148</v>
      </c>
      <c r="B7" s="111">
        <v>0</v>
      </c>
      <c r="C7" s="112">
        <v>0</v>
      </c>
      <c r="D7" s="112" t="s">
        <v>149</v>
      </c>
      <c r="E7" s="112" t="s">
        <v>149</v>
      </c>
      <c r="F7" s="112" t="s">
        <v>149</v>
      </c>
      <c r="G7" s="112" t="s">
        <v>149</v>
      </c>
      <c r="H7" s="112" t="s">
        <v>149</v>
      </c>
      <c r="I7" s="112">
        <v>0</v>
      </c>
      <c r="J7" s="112" t="s">
        <v>149</v>
      </c>
    </row>
    <row r="8" spans="1:10" x14ac:dyDescent="0.3">
      <c r="A8" s="102" t="s">
        <v>150</v>
      </c>
      <c r="B8" s="111">
        <v>0</v>
      </c>
      <c r="C8" s="112">
        <v>0</v>
      </c>
      <c r="D8" s="112" t="s">
        <v>149</v>
      </c>
      <c r="E8" s="112" t="s">
        <v>149</v>
      </c>
      <c r="F8" s="112" t="s">
        <v>149</v>
      </c>
      <c r="G8" s="112" t="s">
        <v>149</v>
      </c>
      <c r="H8" s="112" t="s">
        <v>149</v>
      </c>
      <c r="I8" s="112">
        <v>0</v>
      </c>
      <c r="J8" s="112" t="s">
        <v>149</v>
      </c>
    </row>
    <row r="9" spans="1:10" x14ac:dyDescent="0.3">
      <c r="A9" s="102" t="s">
        <v>151</v>
      </c>
      <c r="B9" s="111">
        <v>205</v>
      </c>
      <c r="C9" s="112">
        <v>159</v>
      </c>
      <c r="D9" s="112">
        <v>159</v>
      </c>
      <c r="E9" s="112">
        <v>159</v>
      </c>
      <c r="F9" s="112">
        <v>159</v>
      </c>
      <c r="G9" s="112">
        <v>159</v>
      </c>
      <c r="H9" s="112">
        <v>1654.052308</v>
      </c>
      <c r="I9" s="112">
        <v>5854.11</v>
      </c>
      <c r="J9" s="112">
        <v>326.50666417560973</v>
      </c>
    </row>
    <row r="10" spans="1:10" x14ac:dyDescent="0.3">
      <c r="A10" s="102" t="s">
        <v>152</v>
      </c>
      <c r="B10" s="111">
        <v>363</v>
      </c>
      <c r="C10" s="112">
        <v>13.92</v>
      </c>
      <c r="D10" s="112">
        <v>98.2</v>
      </c>
      <c r="E10" s="112">
        <v>149</v>
      </c>
      <c r="F10" s="112">
        <v>255</v>
      </c>
      <c r="G10" s="112">
        <v>289.2</v>
      </c>
      <c r="H10" s="112">
        <v>599.46499999999992</v>
      </c>
      <c r="I10" s="112">
        <v>2962</v>
      </c>
      <c r="J10" s="112">
        <v>267.04157024793398</v>
      </c>
    </row>
    <row r="11" spans="1:10" x14ac:dyDescent="0.3">
      <c r="A11" s="102" t="s">
        <v>179</v>
      </c>
      <c r="B11" s="111">
        <v>16033</v>
      </c>
      <c r="C11" s="112">
        <v>216.35</v>
      </c>
      <c r="D11" s="112">
        <v>783.29</v>
      </c>
      <c r="E11" s="112">
        <v>1081.73</v>
      </c>
      <c r="F11" s="112">
        <v>1236.5</v>
      </c>
      <c r="G11" s="112">
        <v>1369.99</v>
      </c>
      <c r="H11" s="112">
        <v>1369.99</v>
      </c>
      <c r="I11" s="112">
        <v>2363.6999999999998</v>
      </c>
      <c r="J11" s="112">
        <v>1209.1432376972516</v>
      </c>
    </row>
    <row r="12" spans="1:10" ht="15" thickBot="1" x14ac:dyDescent="0.35">
      <c r="A12" s="102" t="s">
        <v>153</v>
      </c>
      <c r="B12" s="111">
        <v>298</v>
      </c>
      <c r="C12" s="112">
        <v>2</v>
      </c>
      <c r="D12" s="112">
        <v>25.95000000000001</v>
      </c>
      <c r="E12" s="112">
        <v>254.13749999999999</v>
      </c>
      <c r="F12" s="112">
        <v>589</v>
      </c>
      <c r="G12" s="112">
        <v>953.5</v>
      </c>
      <c r="H12" s="112">
        <v>1829.15</v>
      </c>
      <c r="I12" s="112">
        <v>6382.77</v>
      </c>
      <c r="J12" s="112">
        <v>725.07406040268472</v>
      </c>
    </row>
    <row r="13" spans="1:10" ht="15" thickBot="1" x14ac:dyDescent="0.35">
      <c r="A13" s="17" t="s">
        <v>154</v>
      </c>
      <c r="B13" s="105">
        <v>29361</v>
      </c>
      <c r="C13" s="106">
        <v>75684.423999999999</v>
      </c>
      <c r="D13" s="106">
        <v>82304.008000000002</v>
      </c>
      <c r="E13" s="106">
        <v>85533.282000000007</v>
      </c>
      <c r="F13" s="106">
        <v>89882.034</v>
      </c>
      <c r="G13" s="106">
        <v>92401.933999999994</v>
      </c>
      <c r="H13" s="106">
        <v>95694.52</v>
      </c>
      <c r="I13" s="106">
        <v>173224</v>
      </c>
      <c r="J13" s="106">
        <v>89574.075990612255</v>
      </c>
    </row>
    <row r="14" spans="1:10" x14ac:dyDescent="0.3">
      <c r="A14" s="102" t="s">
        <v>155</v>
      </c>
      <c r="B14" s="111">
        <v>94</v>
      </c>
      <c r="C14" s="112">
        <v>249</v>
      </c>
      <c r="D14" s="112">
        <v>450.55</v>
      </c>
      <c r="E14" s="112">
        <v>680.5</v>
      </c>
      <c r="F14" s="112">
        <v>828</v>
      </c>
      <c r="G14" s="112">
        <v>6698.5</v>
      </c>
      <c r="H14" s="112">
        <v>10385.65</v>
      </c>
      <c r="I14" s="112">
        <v>24702</v>
      </c>
      <c r="J14" s="112">
        <v>3347.4357446808508</v>
      </c>
    </row>
    <row r="15" spans="1:10" x14ac:dyDescent="0.3">
      <c r="A15" s="102" t="s">
        <v>156</v>
      </c>
      <c r="B15" s="111">
        <v>111</v>
      </c>
      <c r="C15" s="112">
        <v>1764.85</v>
      </c>
      <c r="D15" s="112">
        <v>2045.365</v>
      </c>
      <c r="E15" s="112">
        <v>2600</v>
      </c>
      <c r="F15" s="112">
        <v>2600</v>
      </c>
      <c r="G15" s="112">
        <v>3500</v>
      </c>
      <c r="H15" s="112">
        <v>3500</v>
      </c>
      <c r="I15" s="112">
        <v>4404</v>
      </c>
      <c r="J15" s="112">
        <v>2865.7735135135135</v>
      </c>
    </row>
    <row r="16" spans="1:10" x14ac:dyDescent="0.3">
      <c r="A16" s="102" t="s">
        <v>157</v>
      </c>
      <c r="B16" s="111">
        <v>0</v>
      </c>
      <c r="C16" s="112">
        <v>0</v>
      </c>
      <c r="D16" s="112" t="s">
        <v>149</v>
      </c>
      <c r="E16" s="112" t="s">
        <v>149</v>
      </c>
      <c r="F16" s="112" t="s">
        <v>149</v>
      </c>
      <c r="G16" s="112" t="s">
        <v>149</v>
      </c>
      <c r="H16" s="112" t="s">
        <v>149</v>
      </c>
      <c r="I16" s="112">
        <v>0</v>
      </c>
      <c r="J16" s="112" t="s">
        <v>149</v>
      </c>
    </row>
    <row r="17" spans="1:10" x14ac:dyDescent="0.3">
      <c r="A17" s="102" t="s">
        <v>158</v>
      </c>
      <c r="B17" s="111">
        <v>0</v>
      </c>
      <c r="C17" s="112">
        <v>0</v>
      </c>
      <c r="D17" s="112" t="s">
        <v>149</v>
      </c>
      <c r="E17" s="112" t="s">
        <v>149</v>
      </c>
      <c r="F17" s="112" t="s">
        <v>149</v>
      </c>
      <c r="G17" s="112" t="s">
        <v>149</v>
      </c>
      <c r="H17" s="112" t="s">
        <v>149</v>
      </c>
      <c r="I17" s="112">
        <v>0</v>
      </c>
      <c r="J17" s="112" t="s">
        <v>149</v>
      </c>
    </row>
    <row r="18" spans="1:10" x14ac:dyDescent="0.3">
      <c r="A18" s="102" t="s">
        <v>159</v>
      </c>
      <c r="B18" s="111">
        <v>8</v>
      </c>
      <c r="C18" s="112">
        <v>300</v>
      </c>
      <c r="D18" s="112">
        <v>300</v>
      </c>
      <c r="E18" s="112">
        <v>300</v>
      </c>
      <c r="F18" s="112">
        <v>300</v>
      </c>
      <c r="G18" s="112">
        <v>300</v>
      </c>
      <c r="H18" s="112">
        <v>300</v>
      </c>
      <c r="I18" s="112">
        <v>300</v>
      </c>
      <c r="J18" s="112">
        <v>300</v>
      </c>
    </row>
    <row r="19" spans="1:10" ht="15" thickBot="1" x14ac:dyDescent="0.35">
      <c r="A19" s="102" t="s">
        <v>160</v>
      </c>
      <c r="B19" s="111">
        <v>672</v>
      </c>
      <c r="C19" s="112">
        <v>40</v>
      </c>
      <c r="D19" s="112">
        <v>454.05000000000007</v>
      </c>
      <c r="E19" s="112">
        <v>801</v>
      </c>
      <c r="F19" s="112">
        <v>801</v>
      </c>
      <c r="G19" s="112">
        <v>801</v>
      </c>
      <c r="H19" s="112">
        <v>862</v>
      </c>
      <c r="I19" s="112">
        <v>3213</v>
      </c>
      <c r="J19" s="112">
        <v>791.4375</v>
      </c>
    </row>
    <row r="20" spans="1:10" ht="15" thickBot="1" x14ac:dyDescent="0.35">
      <c r="A20" s="17" t="s">
        <v>161</v>
      </c>
      <c r="B20" s="105">
        <v>29361</v>
      </c>
      <c r="C20" s="106">
        <v>75684.423999999999</v>
      </c>
      <c r="D20" s="106">
        <v>82331.953999999998</v>
      </c>
      <c r="E20" s="106">
        <v>85533.282000000007</v>
      </c>
      <c r="F20" s="106">
        <v>89937.85</v>
      </c>
      <c r="G20" s="106">
        <v>92401.933999999994</v>
      </c>
      <c r="H20" s="106">
        <v>95694.52</v>
      </c>
      <c r="I20" s="106">
        <v>197926</v>
      </c>
      <c r="J20" s="106">
        <v>89613.82279147068</v>
      </c>
    </row>
    <row r="21" spans="1:10" x14ac:dyDescent="0.3">
      <c r="A21" s="102" t="s">
        <v>162</v>
      </c>
      <c r="B21" s="111">
        <v>2532</v>
      </c>
      <c r="C21" s="112">
        <v>83.08</v>
      </c>
      <c r="D21" s="112">
        <v>357.6</v>
      </c>
      <c r="E21" s="112">
        <v>645.55999999999995</v>
      </c>
      <c r="F21" s="112">
        <v>714.42</v>
      </c>
      <c r="G21" s="112">
        <v>806.95</v>
      </c>
      <c r="H21" s="112">
        <v>1463.7554999999973</v>
      </c>
      <c r="I21" s="112">
        <v>5344</v>
      </c>
      <c r="J21" s="112">
        <v>777.15360575635441</v>
      </c>
    </row>
    <row r="22" spans="1:10" x14ac:dyDescent="0.3">
      <c r="A22" s="102" t="s">
        <v>163</v>
      </c>
      <c r="B22" s="111">
        <v>408</v>
      </c>
      <c r="C22" s="112">
        <v>573.83000000000004</v>
      </c>
      <c r="D22" s="112">
        <v>1090.28</v>
      </c>
      <c r="E22" s="112">
        <v>1246</v>
      </c>
      <c r="F22" s="112">
        <v>2896.55</v>
      </c>
      <c r="G22" s="112">
        <v>2896.55</v>
      </c>
      <c r="H22" s="112">
        <v>2896.55</v>
      </c>
      <c r="I22" s="112">
        <v>10133.9</v>
      </c>
      <c r="J22" s="112">
        <v>2431.9324509804019</v>
      </c>
    </row>
    <row r="23" spans="1:10" x14ac:dyDescent="0.3">
      <c r="A23" s="102" t="s">
        <v>164</v>
      </c>
      <c r="B23" s="111">
        <v>127</v>
      </c>
      <c r="C23" s="112">
        <v>2322</v>
      </c>
      <c r="D23" s="112">
        <v>5673.6</v>
      </c>
      <c r="E23" s="112">
        <v>7613</v>
      </c>
      <c r="F23" s="112">
        <v>8007</v>
      </c>
      <c r="G23" s="112">
        <v>8007</v>
      </c>
      <c r="H23" s="112">
        <v>8007</v>
      </c>
      <c r="I23" s="112">
        <v>12011</v>
      </c>
      <c r="J23" s="112">
        <v>7678.9436220472435</v>
      </c>
    </row>
    <row r="24" spans="1:10" x14ac:dyDescent="0.3">
      <c r="A24" s="102" t="s">
        <v>165</v>
      </c>
      <c r="B24" s="111">
        <v>32</v>
      </c>
      <c r="C24" s="112">
        <v>1495</v>
      </c>
      <c r="D24" s="112">
        <v>2782.2</v>
      </c>
      <c r="E24" s="112">
        <v>2991</v>
      </c>
      <c r="F24" s="112">
        <v>6728.5</v>
      </c>
      <c r="G24" s="112">
        <v>9968</v>
      </c>
      <c r="H24" s="112">
        <v>14952</v>
      </c>
      <c r="I24" s="112">
        <v>14952</v>
      </c>
      <c r="J24" s="112">
        <v>6472.96875</v>
      </c>
    </row>
    <row r="25" spans="1:10" x14ac:dyDescent="0.3">
      <c r="A25" s="102" t="s">
        <v>166</v>
      </c>
      <c r="B25" s="111">
        <v>1</v>
      </c>
      <c r="C25" s="112">
        <v>757.64</v>
      </c>
      <c r="D25" s="112">
        <v>757.64</v>
      </c>
      <c r="E25" s="112">
        <v>757.64</v>
      </c>
      <c r="F25" s="112">
        <v>757.64</v>
      </c>
      <c r="G25" s="112">
        <v>757.64</v>
      </c>
      <c r="H25" s="112">
        <v>757.64</v>
      </c>
      <c r="I25" s="112">
        <v>757.64</v>
      </c>
      <c r="J25" s="112">
        <v>757.64</v>
      </c>
    </row>
    <row r="26" spans="1:10" x14ac:dyDescent="0.3">
      <c r="A26" s="102" t="s">
        <v>167</v>
      </c>
      <c r="B26" s="111">
        <v>8343</v>
      </c>
      <c r="C26" s="112">
        <v>1.1100000000000001</v>
      </c>
      <c r="D26" s="112">
        <v>33.25</v>
      </c>
      <c r="E26" s="112">
        <v>98.454999999999998</v>
      </c>
      <c r="F26" s="112">
        <v>270.8</v>
      </c>
      <c r="G26" s="112">
        <v>736.3</v>
      </c>
      <c r="H26" s="112">
        <v>2080.6999999999998</v>
      </c>
      <c r="I26" s="112">
        <v>24461.31</v>
      </c>
      <c r="J26" s="112">
        <v>624.809061488677</v>
      </c>
    </row>
    <row r="27" spans="1:10" x14ac:dyDescent="0.3">
      <c r="A27" s="102" t="s">
        <v>168</v>
      </c>
      <c r="B27" s="111">
        <v>391</v>
      </c>
      <c r="C27" s="112">
        <v>5.75</v>
      </c>
      <c r="D27" s="112">
        <v>81.655000000000001</v>
      </c>
      <c r="E27" s="112">
        <v>215.28</v>
      </c>
      <c r="F27" s="112">
        <v>498.42</v>
      </c>
      <c r="G27" s="112">
        <v>681.86</v>
      </c>
      <c r="H27" s="112">
        <v>6193.29</v>
      </c>
      <c r="I27" s="112">
        <v>40126.07</v>
      </c>
      <c r="J27" s="112">
        <v>1388.2808184143209</v>
      </c>
    </row>
    <row r="28" spans="1:10" x14ac:dyDescent="0.3">
      <c r="A28" s="102" t="s">
        <v>169</v>
      </c>
      <c r="B28" s="111">
        <v>891</v>
      </c>
      <c r="C28" s="112">
        <v>12</v>
      </c>
      <c r="D28" s="112">
        <v>200.01</v>
      </c>
      <c r="E28" s="112">
        <v>865.79</v>
      </c>
      <c r="F28" s="112">
        <v>2115</v>
      </c>
      <c r="G28" s="112">
        <v>6119.87</v>
      </c>
      <c r="H28" s="112">
        <v>17186.22</v>
      </c>
      <c r="I28" s="112">
        <v>58641.42</v>
      </c>
      <c r="J28" s="112">
        <v>4728.6946689113365</v>
      </c>
    </row>
    <row r="29" spans="1:10" x14ac:dyDescent="0.3">
      <c r="A29" s="102" t="s">
        <v>170</v>
      </c>
      <c r="B29" s="111">
        <v>1374</v>
      </c>
      <c r="C29" s="112">
        <v>6.65</v>
      </c>
      <c r="D29" s="112">
        <v>87.77</v>
      </c>
      <c r="E29" s="112">
        <v>1222.885</v>
      </c>
      <c r="F29" s="112">
        <v>2137.9349999999999</v>
      </c>
      <c r="G29" s="112">
        <v>2412.6725000000001</v>
      </c>
      <c r="H29" s="112">
        <v>17691.099999999886</v>
      </c>
      <c r="I29" s="112">
        <v>76693.240000000005</v>
      </c>
      <c r="J29" s="112">
        <v>4566.5232241630274</v>
      </c>
    </row>
    <row r="30" spans="1:10" x14ac:dyDescent="0.3">
      <c r="A30" s="102" t="s">
        <v>171</v>
      </c>
      <c r="B30" s="111">
        <v>1262</v>
      </c>
      <c r="C30" s="112">
        <v>28</v>
      </c>
      <c r="D30" s="112">
        <v>150</v>
      </c>
      <c r="E30" s="112">
        <v>200</v>
      </c>
      <c r="F30" s="112">
        <v>238.845</v>
      </c>
      <c r="G30" s="112">
        <v>294.99799999999999</v>
      </c>
      <c r="H30" s="112">
        <v>500</v>
      </c>
      <c r="I30" s="112">
        <v>1877.38</v>
      </c>
      <c r="J30" s="112">
        <v>266.7098019936613</v>
      </c>
    </row>
    <row r="31" spans="1:10" ht="15" thickBot="1" x14ac:dyDescent="0.35">
      <c r="A31" s="102" t="s">
        <v>172</v>
      </c>
      <c r="B31" s="111">
        <v>0</v>
      </c>
      <c r="C31" s="112">
        <v>0</v>
      </c>
      <c r="D31" s="112" t="s">
        <v>149</v>
      </c>
      <c r="E31" s="112" t="s">
        <v>149</v>
      </c>
      <c r="F31" s="112" t="s">
        <v>149</v>
      </c>
      <c r="G31" s="112" t="s">
        <v>149</v>
      </c>
      <c r="H31" s="112" t="s">
        <v>149</v>
      </c>
      <c r="I31" s="112">
        <v>0</v>
      </c>
      <c r="J31" s="112" t="s">
        <v>149</v>
      </c>
    </row>
    <row r="32" spans="1:10" ht="15" thickBot="1" x14ac:dyDescent="0.35">
      <c r="A32" s="17" t="s">
        <v>173</v>
      </c>
      <c r="B32" s="105">
        <v>29361</v>
      </c>
      <c r="C32" s="106">
        <v>75684.423999999999</v>
      </c>
      <c r="D32" s="106">
        <v>82626.399999999994</v>
      </c>
      <c r="E32" s="106">
        <v>85809.13</v>
      </c>
      <c r="F32" s="106">
        <v>90305.567999999999</v>
      </c>
      <c r="G32" s="106">
        <v>93708.123999999996</v>
      </c>
      <c r="H32" s="106">
        <v>97880.194000000003</v>
      </c>
      <c r="I32" s="106">
        <v>197926</v>
      </c>
      <c r="J32" s="106">
        <v>90319.62154764132</v>
      </c>
    </row>
  </sheetData>
  <hyperlinks>
    <hyperlink ref="H1" location="'Table of Contents'!A1" display="Back to Table of Contents"/>
  </hyperlinks>
  <pageMargins left="0.7" right="0.7" top="0.75" bottom="0.75" header="0.3" footer="0.3"/>
  <pageSetup scale="96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zoomScaleNormal="100" workbookViewId="0">
      <selection activeCell="M31" sqref="M31"/>
    </sheetView>
  </sheetViews>
  <sheetFormatPr defaultRowHeight="14.4" x14ac:dyDescent="0.3"/>
  <cols>
    <col min="1" max="1" width="42.6640625" customWidth="1"/>
    <col min="2" max="2" width="10.44140625" customWidth="1"/>
    <col min="7" max="7" width="9.77734375" customWidth="1"/>
    <col min="8" max="8" width="9.6640625" customWidth="1"/>
    <col min="9" max="9" width="10" customWidth="1"/>
    <col min="10" max="10" width="9.44140625" customWidth="1"/>
  </cols>
  <sheetData>
    <row r="1" spans="1:10" ht="15.6" x14ac:dyDescent="0.3">
      <c r="A1" s="1" t="s">
        <v>137</v>
      </c>
      <c r="H1" s="9" t="s">
        <v>15</v>
      </c>
    </row>
    <row r="2" spans="1:10" x14ac:dyDescent="0.3">
      <c r="A2" s="12" t="s">
        <v>24</v>
      </c>
    </row>
    <row r="3" spans="1:10" ht="15" thickBot="1" x14ac:dyDescent="0.35">
      <c r="A3" s="12"/>
    </row>
    <row r="4" spans="1:10" ht="33" customHeight="1" thickBot="1" x14ac:dyDescent="0.35">
      <c r="A4" s="110"/>
      <c r="B4" s="107" t="s">
        <v>139</v>
      </c>
      <c r="C4" s="18" t="s">
        <v>140</v>
      </c>
      <c r="D4" s="18" t="s">
        <v>141</v>
      </c>
      <c r="E4" s="18" t="s">
        <v>142</v>
      </c>
      <c r="F4" s="18" t="s">
        <v>106</v>
      </c>
      <c r="G4" s="18" t="s">
        <v>143</v>
      </c>
      <c r="H4" s="18" t="s">
        <v>144</v>
      </c>
      <c r="I4" s="18" t="s">
        <v>145</v>
      </c>
      <c r="J4" s="18" t="s">
        <v>98</v>
      </c>
    </row>
    <row r="5" spans="1:10" ht="15" thickBot="1" x14ac:dyDescent="0.35">
      <c r="A5" s="99" t="s">
        <v>146</v>
      </c>
      <c r="B5" s="100">
        <v>24684</v>
      </c>
      <c r="C5" s="101">
        <v>72228</v>
      </c>
      <c r="D5" s="101">
        <v>79234</v>
      </c>
      <c r="E5" s="101">
        <v>82985.75</v>
      </c>
      <c r="F5" s="101">
        <v>85503</v>
      </c>
      <c r="G5" s="101">
        <v>86384</v>
      </c>
      <c r="H5" s="101">
        <v>89106</v>
      </c>
      <c r="I5" s="101">
        <v>207741</v>
      </c>
      <c r="J5" s="101">
        <v>84879.800573977831</v>
      </c>
    </row>
    <row r="6" spans="1:10" x14ac:dyDescent="0.3">
      <c r="A6" s="102" t="s">
        <v>147</v>
      </c>
      <c r="B6" s="111">
        <v>24684</v>
      </c>
      <c r="C6" s="112">
        <v>7334.34</v>
      </c>
      <c r="D6" s="112">
        <v>12202.04</v>
      </c>
      <c r="E6" s="112">
        <v>12814.802</v>
      </c>
      <c r="F6" s="112">
        <v>13170.541999999999</v>
      </c>
      <c r="G6" s="112">
        <v>13674.12</v>
      </c>
      <c r="H6" s="112">
        <v>17104.031999999999</v>
      </c>
      <c r="I6" s="112">
        <v>26322.92</v>
      </c>
      <c r="J6" s="112">
        <v>13677.305567273266</v>
      </c>
    </row>
    <row r="7" spans="1:10" x14ac:dyDescent="0.3">
      <c r="A7" s="102" t="s">
        <v>148</v>
      </c>
      <c r="B7" s="111">
        <v>0</v>
      </c>
      <c r="C7" s="112">
        <v>0</v>
      </c>
      <c r="D7" s="112"/>
      <c r="E7" s="112"/>
      <c r="F7" s="112"/>
      <c r="G7" s="112"/>
      <c r="H7" s="112"/>
      <c r="I7" s="112">
        <v>0</v>
      </c>
      <c r="J7" s="112"/>
    </row>
    <row r="8" spans="1:10" x14ac:dyDescent="0.3">
      <c r="A8" s="102" t="s">
        <v>150</v>
      </c>
      <c r="B8" s="111">
        <v>0</v>
      </c>
      <c r="C8" s="112">
        <v>0</v>
      </c>
      <c r="D8" s="112" t="s">
        <v>149</v>
      </c>
      <c r="E8" s="112" t="s">
        <v>149</v>
      </c>
      <c r="F8" s="112" t="s">
        <v>149</v>
      </c>
      <c r="G8" s="112" t="s">
        <v>149</v>
      </c>
      <c r="H8" s="112" t="s">
        <v>149</v>
      </c>
      <c r="I8" s="112">
        <v>0</v>
      </c>
      <c r="J8" s="112" t="s">
        <v>149</v>
      </c>
    </row>
    <row r="9" spans="1:10" x14ac:dyDescent="0.3">
      <c r="A9" s="102" t="s">
        <v>151</v>
      </c>
      <c r="B9" s="111">
        <v>627</v>
      </c>
      <c r="C9" s="112">
        <v>159</v>
      </c>
      <c r="D9" s="112">
        <v>159</v>
      </c>
      <c r="E9" s="112">
        <v>159</v>
      </c>
      <c r="F9" s="112">
        <v>159</v>
      </c>
      <c r="G9" s="112">
        <v>159</v>
      </c>
      <c r="H9" s="112">
        <v>159</v>
      </c>
      <c r="I9" s="112">
        <v>3769.8</v>
      </c>
      <c r="J9" s="112">
        <v>224.27745062200955</v>
      </c>
    </row>
    <row r="10" spans="1:10" x14ac:dyDescent="0.3">
      <c r="A10" s="102" t="s">
        <v>152</v>
      </c>
      <c r="B10" s="111">
        <v>443</v>
      </c>
      <c r="C10" s="112">
        <v>24</v>
      </c>
      <c r="D10" s="112">
        <v>98.198999999999998</v>
      </c>
      <c r="E10" s="112">
        <v>190.01999999999998</v>
      </c>
      <c r="F10" s="112">
        <v>289</v>
      </c>
      <c r="G10" s="112">
        <v>400</v>
      </c>
      <c r="H10" s="112">
        <v>936.24699999999973</v>
      </c>
      <c r="I10" s="112">
        <v>7000</v>
      </c>
      <c r="J10" s="112">
        <v>398.01456802799117</v>
      </c>
    </row>
    <row r="11" spans="1:10" x14ac:dyDescent="0.3">
      <c r="A11" s="102" t="s">
        <v>179</v>
      </c>
      <c r="B11" s="111">
        <v>7536</v>
      </c>
      <c r="C11" s="112">
        <v>223.29</v>
      </c>
      <c r="D11" s="112">
        <v>849.7650000000001</v>
      </c>
      <c r="E11" s="112">
        <v>1116.45</v>
      </c>
      <c r="F11" s="112">
        <v>1349.21</v>
      </c>
      <c r="G11" s="112">
        <v>1488.1</v>
      </c>
      <c r="H11" s="112">
        <v>1959.94</v>
      </c>
      <c r="I11" s="112">
        <v>2674.79</v>
      </c>
      <c r="J11" s="112">
        <v>1315.5310549363244</v>
      </c>
    </row>
    <row r="12" spans="1:10" ht="15" thickBot="1" x14ac:dyDescent="0.35">
      <c r="A12" s="102" t="s">
        <v>153</v>
      </c>
      <c r="B12" s="111">
        <v>406</v>
      </c>
      <c r="C12" s="112">
        <v>2.78</v>
      </c>
      <c r="D12" s="112">
        <v>73.5</v>
      </c>
      <c r="E12" s="112">
        <v>270.75</v>
      </c>
      <c r="F12" s="112">
        <v>599</v>
      </c>
      <c r="G12" s="112">
        <v>1010.9449999999999</v>
      </c>
      <c r="H12" s="112">
        <v>2051.2575000000002</v>
      </c>
      <c r="I12" s="112">
        <v>8660.32</v>
      </c>
      <c r="J12" s="112">
        <v>814.35830049261119</v>
      </c>
    </row>
    <row r="13" spans="1:10" ht="15" thickBot="1" x14ac:dyDescent="0.35">
      <c r="A13" s="17" t="s">
        <v>154</v>
      </c>
      <c r="B13" s="105">
        <v>24684</v>
      </c>
      <c r="C13" s="106">
        <v>84079.111999999994</v>
      </c>
      <c r="D13" s="106">
        <v>92286.534</v>
      </c>
      <c r="E13" s="106">
        <v>96050.63</v>
      </c>
      <c r="F13" s="106">
        <v>99365.17</v>
      </c>
      <c r="G13" s="106">
        <v>101552</v>
      </c>
      <c r="H13" s="106">
        <v>106208.69</v>
      </c>
      <c r="I13" s="106">
        <v>228328</v>
      </c>
      <c r="J13" s="106">
        <v>98985.821566458209</v>
      </c>
    </row>
    <row r="14" spans="1:10" x14ac:dyDescent="0.3">
      <c r="A14" s="102" t="s">
        <v>155</v>
      </c>
      <c r="B14" s="111">
        <v>237</v>
      </c>
      <c r="C14" s="112">
        <v>189</v>
      </c>
      <c r="D14" s="112">
        <v>469</v>
      </c>
      <c r="E14" s="112">
        <v>766</v>
      </c>
      <c r="F14" s="112">
        <v>823</v>
      </c>
      <c r="G14" s="112">
        <v>4741.6099999999997</v>
      </c>
      <c r="H14" s="112">
        <v>23917.799999999985</v>
      </c>
      <c r="I14" s="112">
        <v>62980</v>
      </c>
      <c r="J14" s="112">
        <v>5544.3284472573841</v>
      </c>
    </row>
    <row r="15" spans="1:10" x14ac:dyDescent="0.3">
      <c r="A15" s="102" t="s">
        <v>156</v>
      </c>
      <c r="B15" s="111">
        <v>173</v>
      </c>
      <c r="C15" s="112">
        <v>948</v>
      </c>
      <c r="D15" s="112">
        <v>2971.7560000000003</v>
      </c>
      <c r="E15" s="112">
        <v>3500</v>
      </c>
      <c r="F15" s="112">
        <v>3500</v>
      </c>
      <c r="G15" s="112">
        <v>3500</v>
      </c>
      <c r="H15" s="112">
        <v>4226.6000000000004</v>
      </c>
      <c r="I15" s="112">
        <v>13811</v>
      </c>
      <c r="J15" s="112">
        <v>3723.5836416184975</v>
      </c>
    </row>
    <row r="16" spans="1:10" x14ac:dyDescent="0.3">
      <c r="A16" s="102" t="s">
        <v>157</v>
      </c>
      <c r="B16" s="111">
        <v>24</v>
      </c>
      <c r="C16" s="112">
        <v>50.4</v>
      </c>
      <c r="D16" s="112">
        <v>147.24000000000007</v>
      </c>
      <c r="E16" s="112">
        <v>596.85</v>
      </c>
      <c r="F16" s="112">
        <v>916.5</v>
      </c>
      <c r="G16" s="112">
        <v>4037.4</v>
      </c>
      <c r="H16" s="112">
        <v>9861.0999999999985</v>
      </c>
      <c r="I16" s="112">
        <v>13402.6</v>
      </c>
      <c r="J16" s="112">
        <v>2896.1666666666665</v>
      </c>
    </row>
    <row r="17" spans="1:10" x14ac:dyDescent="0.3">
      <c r="A17" s="102" t="s">
        <v>158</v>
      </c>
      <c r="B17" s="111">
        <v>0</v>
      </c>
      <c r="C17" s="112">
        <v>0</v>
      </c>
      <c r="D17" s="112" t="s">
        <v>149</v>
      </c>
      <c r="E17" s="112">
        <v>0</v>
      </c>
      <c r="F17" s="112" t="s">
        <v>149</v>
      </c>
      <c r="G17" s="112" t="s">
        <v>149</v>
      </c>
      <c r="H17" s="112" t="s">
        <v>149</v>
      </c>
      <c r="I17" s="112">
        <v>0</v>
      </c>
      <c r="J17" s="112" t="s">
        <v>149</v>
      </c>
    </row>
    <row r="18" spans="1:10" x14ac:dyDescent="0.3">
      <c r="A18" s="102" t="s">
        <v>159</v>
      </c>
      <c r="B18" s="111">
        <v>16</v>
      </c>
      <c r="C18" s="112">
        <v>300</v>
      </c>
      <c r="D18" s="112">
        <v>300</v>
      </c>
      <c r="E18" s="112">
        <v>300</v>
      </c>
      <c r="F18" s="112">
        <v>300</v>
      </c>
      <c r="G18" s="112">
        <v>300</v>
      </c>
      <c r="H18" s="112">
        <v>300</v>
      </c>
      <c r="I18" s="112">
        <v>300</v>
      </c>
      <c r="J18" s="112">
        <v>300</v>
      </c>
    </row>
    <row r="19" spans="1:10" ht="15" thickBot="1" x14ac:dyDescent="0.35">
      <c r="A19" s="102" t="s">
        <v>160</v>
      </c>
      <c r="B19" s="111">
        <v>1556</v>
      </c>
      <c r="C19" s="112">
        <v>75</v>
      </c>
      <c r="D19" s="112">
        <v>690</v>
      </c>
      <c r="E19" s="112">
        <v>862</v>
      </c>
      <c r="F19" s="112">
        <v>862</v>
      </c>
      <c r="G19" s="112">
        <v>862</v>
      </c>
      <c r="H19" s="112">
        <v>1776</v>
      </c>
      <c r="I19" s="112">
        <v>2010</v>
      </c>
      <c r="J19" s="112">
        <v>1012.6145372750642</v>
      </c>
    </row>
    <row r="20" spans="1:10" ht="15" thickBot="1" x14ac:dyDescent="0.35">
      <c r="A20" s="17" t="s">
        <v>161</v>
      </c>
      <c r="B20" s="105">
        <v>24684</v>
      </c>
      <c r="C20" s="106">
        <v>84079.111999999994</v>
      </c>
      <c r="D20" s="106">
        <v>92286.534</v>
      </c>
      <c r="E20" s="106">
        <v>96131.114000000001</v>
      </c>
      <c r="F20" s="106">
        <v>99365.17</v>
      </c>
      <c r="G20" s="106">
        <v>101584.31200000001</v>
      </c>
      <c r="H20" s="106">
        <v>106208.69</v>
      </c>
      <c r="I20" s="106">
        <v>291308</v>
      </c>
      <c r="J20" s="106">
        <v>99127.331197879568</v>
      </c>
    </row>
    <row r="21" spans="1:10" x14ac:dyDescent="0.3">
      <c r="A21" s="102" t="s">
        <v>162</v>
      </c>
      <c r="B21" s="111">
        <v>2369</v>
      </c>
      <c r="C21" s="112">
        <v>70.424999999999997</v>
      </c>
      <c r="D21" s="112">
        <v>381</v>
      </c>
      <c r="E21" s="112">
        <v>605.13</v>
      </c>
      <c r="F21" s="112">
        <v>711</v>
      </c>
      <c r="G21" s="112">
        <v>817</v>
      </c>
      <c r="H21" s="112">
        <v>2521</v>
      </c>
      <c r="I21" s="112">
        <v>4674</v>
      </c>
      <c r="J21" s="112">
        <v>823.88854740316253</v>
      </c>
    </row>
    <row r="22" spans="1:10" x14ac:dyDescent="0.3">
      <c r="A22" s="102" t="s">
        <v>163</v>
      </c>
      <c r="B22" s="111">
        <v>233</v>
      </c>
      <c r="C22" s="112">
        <v>671.64583330000005</v>
      </c>
      <c r="D22" s="112">
        <v>1089.380449</v>
      </c>
      <c r="E22" s="112">
        <v>1141</v>
      </c>
      <c r="F22" s="112">
        <v>2282</v>
      </c>
      <c r="G22" s="112">
        <v>4084</v>
      </c>
      <c r="H22" s="112">
        <v>9188</v>
      </c>
      <c r="I22" s="112">
        <v>22460</v>
      </c>
      <c r="J22" s="112">
        <v>3165.9262145163107</v>
      </c>
    </row>
    <row r="23" spans="1:10" x14ac:dyDescent="0.3">
      <c r="A23" s="102" t="s">
        <v>164</v>
      </c>
      <c r="B23" s="111">
        <v>447</v>
      </c>
      <c r="C23" s="112">
        <v>1648.53</v>
      </c>
      <c r="D23" s="112">
        <v>8049</v>
      </c>
      <c r="E23" s="112">
        <v>8355</v>
      </c>
      <c r="F23" s="112">
        <v>8621</v>
      </c>
      <c r="G23" s="112">
        <v>8621</v>
      </c>
      <c r="H23" s="112">
        <v>12467</v>
      </c>
      <c r="I23" s="112">
        <v>16250</v>
      </c>
      <c r="J23" s="112">
        <v>8644.116174496643</v>
      </c>
    </row>
    <row r="24" spans="1:10" x14ac:dyDescent="0.3">
      <c r="A24" s="102" t="s">
        <v>165</v>
      </c>
      <c r="B24" s="111">
        <v>124</v>
      </c>
      <c r="C24" s="112">
        <v>538.79999999999995</v>
      </c>
      <c r="D24" s="112">
        <v>1641.5</v>
      </c>
      <c r="E24" s="112">
        <v>4040</v>
      </c>
      <c r="F24" s="112">
        <v>4040</v>
      </c>
      <c r="G24" s="112">
        <v>8080</v>
      </c>
      <c r="H24" s="112">
        <v>16741</v>
      </c>
      <c r="I24" s="112">
        <v>20600</v>
      </c>
      <c r="J24" s="112">
        <v>6813.3520967741924</v>
      </c>
    </row>
    <row r="25" spans="1:10" x14ac:dyDescent="0.3">
      <c r="A25" s="102" t="s">
        <v>166</v>
      </c>
      <c r="B25" s="111">
        <v>2</v>
      </c>
      <c r="C25" s="112">
        <v>757.12</v>
      </c>
      <c r="D25" s="112">
        <v>958.11400000000015</v>
      </c>
      <c r="E25" s="112">
        <v>1762.0900000000001</v>
      </c>
      <c r="F25" s="112">
        <v>2767.06</v>
      </c>
      <c r="G25" s="112">
        <v>3772.0299999999997</v>
      </c>
      <c r="H25" s="112">
        <v>4576.0060000000003</v>
      </c>
      <c r="I25" s="112">
        <v>4777</v>
      </c>
      <c r="J25" s="112">
        <v>2767.06</v>
      </c>
    </row>
    <row r="26" spans="1:10" x14ac:dyDescent="0.3">
      <c r="A26" s="102" t="s">
        <v>167</v>
      </c>
      <c r="B26" s="111">
        <v>4433</v>
      </c>
      <c r="C26" s="112">
        <v>1.3</v>
      </c>
      <c r="D26" s="112">
        <v>33.25</v>
      </c>
      <c r="E26" s="112">
        <v>71.3</v>
      </c>
      <c r="F26" s="112">
        <v>266</v>
      </c>
      <c r="G26" s="112">
        <v>860.05</v>
      </c>
      <c r="H26" s="112">
        <v>4972.11599999999</v>
      </c>
      <c r="I26" s="112">
        <v>29985.98</v>
      </c>
      <c r="J26" s="112">
        <v>1073.1061606135793</v>
      </c>
    </row>
    <row r="27" spans="1:10" x14ac:dyDescent="0.3">
      <c r="A27" s="102" t="s">
        <v>168</v>
      </c>
      <c r="B27" s="111">
        <v>425</v>
      </c>
      <c r="C27" s="112">
        <v>9.36</v>
      </c>
      <c r="D27" s="112">
        <v>79.112000000000009</v>
      </c>
      <c r="E27" s="112">
        <v>300</v>
      </c>
      <c r="F27" s="112">
        <v>519</v>
      </c>
      <c r="G27" s="112">
        <v>600</v>
      </c>
      <c r="H27" s="112">
        <v>1820</v>
      </c>
      <c r="I27" s="112">
        <v>15215.47</v>
      </c>
      <c r="J27" s="112">
        <v>747.0933882352947</v>
      </c>
    </row>
    <row r="28" spans="1:10" x14ac:dyDescent="0.3">
      <c r="A28" s="102" t="s">
        <v>169</v>
      </c>
      <c r="B28" s="111">
        <v>944</v>
      </c>
      <c r="C28" s="112">
        <v>23</v>
      </c>
      <c r="D28" s="112">
        <v>287.80000000000007</v>
      </c>
      <c r="E28" s="112">
        <v>1510.5225</v>
      </c>
      <c r="F28" s="112">
        <v>3723</v>
      </c>
      <c r="G28" s="112">
        <v>11917.0425</v>
      </c>
      <c r="H28" s="112">
        <v>35322.199999999997</v>
      </c>
      <c r="I28" s="112">
        <v>81181</v>
      </c>
      <c r="J28" s="112">
        <v>9138.9800953389768</v>
      </c>
    </row>
    <row r="29" spans="1:10" x14ac:dyDescent="0.3">
      <c r="A29" s="102" t="s">
        <v>170</v>
      </c>
      <c r="B29" s="111">
        <v>673</v>
      </c>
      <c r="C29" s="112">
        <v>2</v>
      </c>
      <c r="D29" s="112">
        <v>45.972000000000001</v>
      </c>
      <c r="E29" s="112">
        <v>764.29</v>
      </c>
      <c r="F29" s="112">
        <v>2545.1999999999998</v>
      </c>
      <c r="G29" s="112">
        <v>43679</v>
      </c>
      <c r="H29" s="112">
        <v>69828.695999999996</v>
      </c>
      <c r="I29" s="112">
        <v>152885</v>
      </c>
      <c r="J29" s="112">
        <v>19798.185913818725</v>
      </c>
    </row>
    <row r="30" spans="1:10" x14ac:dyDescent="0.3">
      <c r="A30" s="102" t="s">
        <v>171</v>
      </c>
      <c r="B30" s="111">
        <v>2263</v>
      </c>
      <c r="C30" s="112">
        <v>26.1</v>
      </c>
      <c r="D30" s="112">
        <v>150.93500000000003</v>
      </c>
      <c r="E30" s="112">
        <v>200</v>
      </c>
      <c r="F30" s="112">
        <v>260.10000000000002</v>
      </c>
      <c r="G30" s="112">
        <v>299</v>
      </c>
      <c r="H30" s="112">
        <v>600</v>
      </c>
      <c r="I30" s="112">
        <v>1200</v>
      </c>
      <c r="J30" s="112">
        <v>274.09654469381297</v>
      </c>
    </row>
    <row r="31" spans="1:10" ht="15" thickBot="1" x14ac:dyDescent="0.35">
      <c r="A31" s="102" t="s">
        <v>172</v>
      </c>
      <c r="B31" s="111">
        <v>16</v>
      </c>
      <c r="C31" s="112">
        <v>1903.41</v>
      </c>
      <c r="D31" s="112">
        <v>2941.4850000000001</v>
      </c>
      <c r="E31" s="112">
        <v>4542.7849999999999</v>
      </c>
      <c r="F31" s="112">
        <v>4741.6099999999997</v>
      </c>
      <c r="G31" s="112">
        <v>4741.6099999999997</v>
      </c>
      <c r="H31" s="112">
        <v>4741.6124999999993</v>
      </c>
      <c r="I31" s="112">
        <v>4741.62</v>
      </c>
      <c r="J31" s="112">
        <v>4369.7550000000001</v>
      </c>
    </row>
    <row r="32" spans="1:10" ht="15" thickBot="1" x14ac:dyDescent="0.35">
      <c r="A32" s="17" t="s">
        <v>173</v>
      </c>
      <c r="B32" s="105">
        <v>24684</v>
      </c>
      <c r="C32" s="106">
        <v>84079.111999999994</v>
      </c>
      <c r="D32" s="106">
        <v>92286.534</v>
      </c>
      <c r="E32" s="106">
        <v>96412.084000000003</v>
      </c>
      <c r="F32" s="106">
        <v>99687.135999999999</v>
      </c>
      <c r="G32" s="106">
        <v>102667.91800000001</v>
      </c>
      <c r="H32" s="106">
        <v>108108.49400000001</v>
      </c>
      <c r="I32" s="106">
        <v>291308</v>
      </c>
      <c r="J32" s="106">
        <v>100550.11233859939</v>
      </c>
    </row>
  </sheetData>
  <hyperlinks>
    <hyperlink ref="H1" location="'Table of Contents'!A1" display="Back to Table of Contents"/>
  </hyperlinks>
  <pageMargins left="0.7" right="0.7" top="0.75" bottom="0.75" header="0.3" footer="0.3"/>
  <pageSetup scale="95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zoomScaleNormal="100" workbookViewId="0"/>
  </sheetViews>
  <sheetFormatPr defaultRowHeight="14.4" x14ac:dyDescent="0.3"/>
  <cols>
    <col min="1" max="1" width="43.33203125" customWidth="1"/>
    <col min="2" max="2" width="10.88671875" customWidth="1"/>
    <col min="4" max="4" width="10" customWidth="1"/>
    <col min="7" max="7" width="9.6640625" customWidth="1"/>
    <col min="8" max="8" width="9.77734375" customWidth="1"/>
    <col min="9" max="9" width="9.5546875" customWidth="1"/>
  </cols>
  <sheetData>
    <row r="1" spans="1:10" ht="15.6" x14ac:dyDescent="0.3">
      <c r="A1" s="1" t="s">
        <v>138</v>
      </c>
      <c r="H1" s="9" t="s">
        <v>15</v>
      </c>
    </row>
    <row r="2" spans="1:10" x14ac:dyDescent="0.3">
      <c r="A2" s="12" t="s">
        <v>25</v>
      </c>
    </row>
    <row r="3" spans="1:10" ht="15" thickBot="1" x14ac:dyDescent="0.35">
      <c r="A3" s="12"/>
    </row>
    <row r="4" spans="1:10" ht="33" customHeight="1" thickBot="1" x14ac:dyDescent="0.35">
      <c r="A4" s="110"/>
      <c r="B4" s="107" t="s">
        <v>139</v>
      </c>
      <c r="C4" s="18" t="s">
        <v>140</v>
      </c>
      <c r="D4" s="18" t="s">
        <v>141</v>
      </c>
      <c r="E4" s="18" t="s">
        <v>142</v>
      </c>
      <c r="F4" s="18" t="s">
        <v>106</v>
      </c>
      <c r="G4" s="18" t="s">
        <v>143</v>
      </c>
      <c r="H4" s="18" t="s">
        <v>144</v>
      </c>
      <c r="I4" s="18" t="s">
        <v>145</v>
      </c>
      <c r="J4" s="18" t="s">
        <v>98</v>
      </c>
    </row>
    <row r="5" spans="1:10" ht="15" thickBot="1" x14ac:dyDescent="0.35">
      <c r="A5" s="99" t="s">
        <v>146</v>
      </c>
      <c r="B5" s="100">
        <v>40042</v>
      </c>
      <c r="C5" s="101">
        <v>79953</v>
      </c>
      <c r="D5" s="101">
        <v>88553</v>
      </c>
      <c r="E5" s="101">
        <v>94838</v>
      </c>
      <c r="F5" s="101">
        <v>99779</v>
      </c>
      <c r="G5" s="101">
        <v>101451</v>
      </c>
      <c r="H5" s="101">
        <v>104820</v>
      </c>
      <c r="I5" s="101">
        <v>305431</v>
      </c>
      <c r="J5" s="101">
        <v>98576.455595112711</v>
      </c>
    </row>
    <row r="6" spans="1:10" x14ac:dyDescent="0.3">
      <c r="A6" s="102" t="s">
        <v>147</v>
      </c>
      <c r="B6" s="111">
        <v>40042</v>
      </c>
      <c r="C6" s="112">
        <v>6273.28</v>
      </c>
      <c r="D6" s="112">
        <v>13654.102000000001</v>
      </c>
      <c r="E6" s="112">
        <v>14656.95</v>
      </c>
      <c r="F6" s="112">
        <v>15474.227999999999</v>
      </c>
      <c r="G6" s="112">
        <v>16444.581999999999</v>
      </c>
      <c r="H6" s="112">
        <v>20538.738000000001</v>
      </c>
      <c r="I6" s="112">
        <v>32690</v>
      </c>
      <c r="J6" s="112">
        <v>16128.920009748108</v>
      </c>
    </row>
    <row r="7" spans="1:10" x14ac:dyDescent="0.3">
      <c r="A7" s="102" t="s">
        <v>148</v>
      </c>
      <c r="B7" s="111">
        <v>0</v>
      </c>
      <c r="C7" s="112">
        <v>0</v>
      </c>
      <c r="D7" s="112"/>
      <c r="E7" s="112"/>
      <c r="F7" s="112"/>
      <c r="G7" s="112"/>
      <c r="H7" s="112"/>
      <c r="I7" s="112">
        <v>0</v>
      </c>
      <c r="J7" s="112"/>
    </row>
    <row r="8" spans="1:10" x14ac:dyDescent="0.3">
      <c r="A8" s="102" t="s">
        <v>150</v>
      </c>
      <c r="B8" s="111">
        <v>0</v>
      </c>
      <c r="C8" s="112">
        <v>0</v>
      </c>
      <c r="D8" s="112" t="s">
        <v>149</v>
      </c>
      <c r="E8" s="112" t="s">
        <v>149</v>
      </c>
      <c r="F8" s="112" t="s">
        <v>149</v>
      </c>
      <c r="G8" s="112" t="s">
        <v>149</v>
      </c>
      <c r="H8" s="112" t="s">
        <v>149</v>
      </c>
      <c r="I8" s="112">
        <v>0</v>
      </c>
      <c r="J8" s="112" t="s">
        <v>149</v>
      </c>
    </row>
    <row r="9" spans="1:10" x14ac:dyDescent="0.3">
      <c r="A9" s="102" t="s">
        <v>151</v>
      </c>
      <c r="B9" s="111">
        <v>837</v>
      </c>
      <c r="C9" s="112">
        <v>159</v>
      </c>
      <c r="D9" s="112">
        <v>159</v>
      </c>
      <c r="E9" s="112">
        <v>159</v>
      </c>
      <c r="F9" s="112">
        <v>159</v>
      </c>
      <c r="G9" s="112">
        <v>159</v>
      </c>
      <c r="H9" s="112">
        <v>159</v>
      </c>
      <c r="I9" s="112">
        <v>8431</v>
      </c>
      <c r="J9" s="112">
        <v>256.1340216917564</v>
      </c>
    </row>
    <row r="10" spans="1:10" x14ac:dyDescent="0.3">
      <c r="A10" s="102" t="s">
        <v>152</v>
      </c>
      <c r="B10" s="111">
        <v>1378</v>
      </c>
      <c r="C10" s="112">
        <v>19</v>
      </c>
      <c r="D10" s="112">
        <v>100</v>
      </c>
      <c r="E10" s="112">
        <v>180</v>
      </c>
      <c r="F10" s="112">
        <v>300</v>
      </c>
      <c r="G10" s="112">
        <v>600</v>
      </c>
      <c r="H10" s="112">
        <v>7000</v>
      </c>
      <c r="I10" s="112">
        <v>68818</v>
      </c>
      <c r="J10" s="112">
        <v>1737.6453555878111</v>
      </c>
    </row>
    <row r="11" spans="1:10" x14ac:dyDescent="0.3">
      <c r="A11" s="102" t="s">
        <v>179</v>
      </c>
      <c r="B11" s="111">
        <v>12163</v>
      </c>
      <c r="C11" s="112">
        <v>224.99</v>
      </c>
      <c r="D11" s="112">
        <v>968.65099999999995</v>
      </c>
      <c r="E11" s="112">
        <v>1295.47</v>
      </c>
      <c r="F11" s="112">
        <v>1529.62</v>
      </c>
      <c r="G11" s="112">
        <v>1765.25</v>
      </c>
      <c r="H11" s="112">
        <v>2067.83</v>
      </c>
      <c r="I11" s="112">
        <v>3181</v>
      </c>
      <c r="J11" s="112">
        <v>1507.3085381896287</v>
      </c>
    </row>
    <row r="12" spans="1:10" ht="15" thickBot="1" x14ac:dyDescent="0.35">
      <c r="A12" s="102" t="s">
        <v>153</v>
      </c>
      <c r="B12" s="111">
        <v>665</v>
      </c>
      <c r="C12" s="112">
        <v>1</v>
      </c>
      <c r="D12" s="112">
        <v>102.80800000000001</v>
      </c>
      <c r="E12" s="112">
        <v>360</v>
      </c>
      <c r="F12" s="112">
        <v>758</v>
      </c>
      <c r="G12" s="112">
        <v>1270</v>
      </c>
      <c r="H12" s="112">
        <v>5076.6719999999959</v>
      </c>
      <c r="I12" s="112">
        <v>43351.73</v>
      </c>
      <c r="J12" s="112">
        <v>1400.6796992481206</v>
      </c>
    </row>
    <row r="13" spans="1:10" ht="15" thickBot="1" x14ac:dyDescent="0.35">
      <c r="A13" s="17" t="s">
        <v>154</v>
      </c>
      <c r="B13" s="105">
        <v>40042</v>
      </c>
      <c r="C13" s="106">
        <v>92607.346000000005</v>
      </c>
      <c r="D13" s="106">
        <v>103242.86199999999</v>
      </c>
      <c r="E13" s="106">
        <v>110002.742</v>
      </c>
      <c r="F13" s="106">
        <v>115976.546</v>
      </c>
      <c r="G13" s="106">
        <v>119705.57399999999</v>
      </c>
      <c r="H13" s="106">
        <v>124637.524</v>
      </c>
      <c r="I13" s="106">
        <v>333019</v>
      </c>
      <c r="J13" s="106">
        <v>115252.46826330597</v>
      </c>
    </row>
    <row r="14" spans="1:10" x14ac:dyDescent="0.3">
      <c r="A14" s="102" t="s">
        <v>155</v>
      </c>
      <c r="B14" s="111">
        <v>168</v>
      </c>
      <c r="C14" s="112">
        <v>347</v>
      </c>
      <c r="D14" s="112">
        <v>476.9</v>
      </c>
      <c r="E14" s="112">
        <v>805</v>
      </c>
      <c r="F14" s="112">
        <v>1085.21</v>
      </c>
      <c r="G14" s="112">
        <v>22349.5</v>
      </c>
      <c r="H14" s="112">
        <v>97460.750000000029</v>
      </c>
      <c r="I14" s="112">
        <v>119257</v>
      </c>
      <c r="J14" s="112">
        <v>15407.937872934519</v>
      </c>
    </row>
    <row r="15" spans="1:10" x14ac:dyDescent="0.3">
      <c r="A15" s="102" t="s">
        <v>156</v>
      </c>
      <c r="B15" s="111">
        <v>288</v>
      </c>
      <c r="C15" s="112">
        <v>893.78</v>
      </c>
      <c r="D15" s="112">
        <v>2464.0190000000002</v>
      </c>
      <c r="E15" s="112">
        <v>3500</v>
      </c>
      <c r="F15" s="112">
        <v>3500</v>
      </c>
      <c r="G15" s="112">
        <v>3500</v>
      </c>
      <c r="H15" s="112">
        <v>5407.8999999999987</v>
      </c>
      <c r="I15" s="112">
        <v>16135</v>
      </c>
      <c r="J15" s="112">
        <v>3757.0433333333331</v>
      </c>
    </row>
    <row r="16" spans="1:10" x14ac:dyDescent="0.3">
      <c r="A16" s="102" t="s">
        <v>157</v>
      </c>
      <c r="B16" s="111">
        <v>40</v>
      </c>
      <c r="C16" s="112">
        <v>152</v>
      </c>
      <c r="D16" s="112">
        <v>308.11</v>
      </c>
      <c r="E16" s="112">
        <v>1462.3</v>
      </c>
      <c r="F16" s="112">
        <v>4206.8999999999996</v>
      </c>
      <c r="G16" s="112">
        <v>7619.25</v>
      </c>
      <c r="H16" s="112">
        <v>16117.969999999994</v>
      </c>
      <c r="I16" s="112">
        <v>21991.200000000001</v>
      </c>
      <c r="J16" s="112">
        <v>5657.6750000000002</v>
      </c>
    </row>
    <row r="17" spans="1:10" x14ac:dyDescent="0.3">
      <c r="A17" s="102" t="s">
        <v>158</v>
      </c>
      <c r="B17" s="111">
        <v>0</v>
      </c>
      <c r="C17" s="112">
        <v>0</v>
      </c>
      <c r="D17" s="112" t="s">
        <v>149</v>
      </c>
      <c r="E17" s="112" t="s">
        <v>149</v>
      </c>
      <c r="F17" s="112" t="s">
        <v>149</v>
      </c>
      <c r="G17" s="112" t="s">
        <v>149</v>
      </c>
      <c r="H17" s="112" t="s">
        <v>149</v>
      </c>
      <c r="I17" s="112">
        <v>0</v>
      </c>
      <c r="J17" s="112" t="s">
        <v>149</v>
      </c>
    </row>
    <row r="18" spans="1:10" x14ac:dyDescent="0.3">
      <c r="A18" s="102" t="s">
        <v>159</v>
      </c>
      <c r="B18" s="111">
        <v>44</v>
      </c>
      <c r="C18" s="112">
        <v>300</v>
      </c>
      <c r="D18" s="112">
        <v>300</v>
      </c>
      <c r="E18" s="112">
        <v>300</v>
      </c>
      <c r="F18" s="112">
        <v>300</v>
      </c>
      <c r="G18" s="112">
        <v>300</v>
      </c>
      <c r="H18" s="112">
        <v>300</v>
      </c>
      <c r="I18" s="112">
        <v>300</v>
      </c>
      <c r="J18" s="112">
        <v>300</v>
      </c>
    </row>
    <row r="19" spans="1:10" ht="15" thickBot="1" x14ac:dyDescent="0.35">
      <c r="A19" s="102" t="s">
        <v>160</v>
      </c>
      <c r="B19" s="111">
        <v>3018</v>
      </c>
      <c r="C19" s="112">
        <v>12</v>
      </c>
      <c r="D19" s="112">
        <v>725</v>
      </c>
      <c r="E19" s="112">
        <v>1007</v>
      </c>
      <c r="F19" s="112">
        <v>1007</v>
      </c>
      <c r="G19" s="112">
        <v>1007</v>
      </c>
      <c r="H19" s="112">
        <v>2060</v>
      </c>
      <c r="I19" s="112">
        <v>2403</v>
      </c>
      <c r="J19" s="112">
        <v>1096.644400265076</v>
      </c>
    </row>
    <row r="20" spans="1:10" ht="15" thickBot="1" x14ac:dyDescent="0.35">
      <c r="A20" s="17" t="s">
        <v>161</v>
      </c>
      <c r="B20" s="105">
        <v>40042</v>
      </c>
      <c r="C20" s="106">
        <v>92607.346000000005</v>
      </c>
      <c r="D20" s="106">
        <v>103243.851</v>
      </c>
      <c r="E20" s="106">
        <v>110002.742</v>
      </c>
      <c r="F20" s="106">
        <v>115995.46400000001</v>
      </c>
      <c r="G20" s="106">
        <v>119705.57399999999</v>
      </c>
      <c r="H20" s="106">
        <v>124637.524</v>
      </c>
      <c r="I20" s="106">
        <v>452276</v>
      </c>
      <c r="J20" s="106">
        <v>115431.36489341088</v>
      </c>
    </row>
    <row r="21" spans="1:10" x14ac:dyDescent="0.3">
      <c r="A21" s="102" t="s">
        <v>162</v>
      </c>
      <c r="B21" s="111">
        <v>3307</v>
      </c>
      <c r="C21" s="112">
        <v>49.85</v>
      </c>
      <c r="D21" s="112">
        <v>381</v>
      </c>
      <c r="E21" s="112">
        <v>605.13</v>
      </c>
      <c r="F21" s="112">
        <v>711</v>
      </c>
      <c r="G21" s="112">
        <v>808.58</v>
      </c>
      <c r="H21" s="112">
        <v>2521</v>
      </c>
      <c r="I21" s="112">
        <v>15451</v>
      </c>
      <c r="J21" s="112">
        <v>822.74640104828734</v>
      </c>
    </row>
    <row r="22" spans="1:10" x14ac:dyDescent="0.3">
      <c r="A22" s="102" t="s">
        <v>163</v>
      </c>
      <c r="B22" s="111">
        <v>361</v>
      </c>
      <c r="C22" s="112">
        <v>834.92</v>
      </c>
      <c r="D22" s="112">
        <v>1090.28</v>
      </c>
      <c r="E22" s="112">
        <v>2138</v>
      </c>
      <c r="F22" s="112">
        <v>2293</v>
      </c>
      <c r="G22" s="112">
        <v>4084</v>
      </c>
      <c r="H22" s="112">
        <v>9987</v>
      </c>
      <c r="I22" s="112">
        <v>68097.06</v>
      </c>
      <c r="J22" s="112">
        <v>3695.2783238836578</v>
      </c>
    </row>
    <row r="23" spans="1:10" x14ac:dyDescent="0.3">
      <c r="A23" s="102" t="s">
        <v>164</v>
      </c>
      <c r="B23" s="111">
        <v>1374</v>
      </c>
      <c r="C23" s="112">
        <v>1535.42</v>
      </c>
      <c r="D23" s="112">
        <v>8818</v>
      </c>
      <c r="E23" s="112">
        <v>9500</v>
      </c>
      <c r="F23" s="112">
        <v>10072</v>
      </c>
      <c r="G23" s="112">
        <v>10072</v>
      </c>
      <c r="H23" s="112">
        <v>15109</v>
      </c>
      <c r="I23" s="112">
        <v>43000</v>
      </c>
      <c r="J23" s="112">
        <v>10373.63786754003</v>
      </c>
    </row>
    <row r="24" spans="1:10" x14ac:dyDescent="0.3">
      <c r="A24" s="102" t="s">
        <v>165</v>
      </c>
      <c r="B24" s="111">
        <v>227</v>
      </c>
      <c r="C24" s="112">
        <v>417</v>
      </c>
      <c r="D24" s="112">
        <v>1013.5</v>
      </c>
      <c r="E24" s="112">
        <v>4873</v>
      </c>
      <c r="F24" s="112">
        <v>8080</v>
      </c>
      <c r="G24" s="112">
        <v>9968</v>
      </c>
      <c r="H24" s="112">
        <v>16917.7</v>
      </c>
      <c r="I24" s="112">
        <v>43988</v>
      </c>
      <c r="J24" s="112">
        <v>8442.8165638766513</v>
      </c>
    </row>
    <row r="25" spans="1:10" x14ac:dyDescent="0.3">
      <c r="A25" s="102" t="s">
        <v>166</v>
      </c>
      <c r="B25" s="111">
        <v>3</v>
      </c>
      <c r="C25" s="112">
        <v>757.12</v>
      </c>
      <c r="D25" s="112">
        <v>757.17200000000003</v>
      </c>
      <c r="E25" s="112">
        <v>757.38</v>
      </c>
      <c r="F25" s="112">
        <v>757.64</v>
      </c>
      <c r="G25" s="112">
        <v>757.64</v>
      </c>
      <c r="H25" s="112">
        <v>757.64</v>
      </c>
      <c r="I25" s="112">
        <v>757.64</v>
      </c>
      <c r="J25" s="112">
        <v>757.4666666666667</v>
      </c>
    </row>
    <row r="26" spans="1:10" x14ac:dyDescent="0.3">
      <c r="A26" s="102" t="s">
        <v>167</v>
      </c>
      <c r="B26" s="111">
        <v>6020</v>
      </c>
      <c r="C26" s="112">
        <v>0.55000000000000004</v>
      </c>
      <c r="D26" s="112">
        <v>33.25</v>
      </c>
      <c r="E26" s="112">
        <v>71.3</v>
      </c>
      <c r="F26" s="112">
        <v>299.25</v>
      </c>
      <c r="G26" s="112">
        <v>1306.4549999999999</v>
      </c>
      <c r="H26" s="112">
        <v>8115.4100000000062</v>
      </c>
      <c r="I26" s="112">
        <v>80976</v>
      </c>
      <c r="J26" s="112">
        <v>1646.110887043201</v>
      </c>
    </row>
    <row r="27" spans="1:10" x14ac:dyDescent="0.3">
      <c r="A27" s="102" t="s">
        <v>168</v>
      </c>
      <c r="B27" s="111">
        <v>839</v>
      </c>
      <c r="C27" s="112">
        <v>3.96</v>
      </c>
      <c r="D27" s="112">
        <v>57.408000000000015</v>
      </c>
      <c r="E27" s="112">
        <v>230.785</v>
      </c>
      <c r="F27" s="112">
        <v>468</v>
      </c>
      <c r="G27" s="112">
        <v>600</v>
      </c>
      <c r="H27" s="112">
        <v>3505.6219999999926</v>
      </c>
      <c r="I27" s="112">
        <v>26421.759999999998</v>
      </c>
      <c r="J27" s="112">
        <v>1029.4580810488667</v>
      </c>
    </row>
    <row r="28" spans="1:10" x14ac:dyDescent="0.3">
      <c r="A28" s="102" t="s">
        <v>169</v>
      </c>
      <c r="B28" s="111">
        <v>1259</v>
      </c>
      <c r="C28" s="112">
        <v>40</v>
      </c>
      <c r="D28" s="112">
        <v>192</v>
      </c>
      <c r="E28" s="112">
        <v>1285.5</v>
      </c>
      <c r="F28" s="112">
        <v>3548.26</v>
      </c>
      <c r="G28" s="112">
        <v>11439.275</v>
      </c>
      <c r="H28" s="112">
        <v>44014.699999999881</v>
      </c>
      <c r="I28" s="112">
        <v>100242</v>
      </c>
      <c r="J28" s="112">
        <v>9744.2300953137565</v>
      </c>
    </row>
    <row r="29" spans="1:10" x14ac:dyDescent="0.3">
      <c r="A29" s="102" t="s">
        <v>170</v>
      </c>
      <c r="B29" s="111">
        <v>929</v>
      </c>
      <c r="C29" s="112">
        <v>8.7799999999999994</v>
      </c>
      <c r="D29" s="112">
        <v>66</v>
      </c>
      <c r="E29" s="112">
        <v>1166</v>
      </c>
      <c r="F29" s="112">
        <v>2964.73</v>
      </c>
      <c r="G29" s="112">
        <v>22534</v>
      </c>
      <c r="H29" s="112">
        <v>67246.079999999987</v>
      </c>
      <c r="I29" s="112">
        <v>204462</v>
      </c>
      <c r="J29" s="112">
        <v>17123.424639397199</v>
      </c>
    </row>
    <row r="30" spans="1:10" x14ac:dyDescent="0.3">
      <c r="A30" s="102" t="s">
        <v>171</v>
      </c>
      <c r="B30" s="111">
        <v>4161</v>
      </c>
      <c r="C30" s="112">
        <v>10.01</v>
      </c>
      <c r="D30" s="112">
        <v>150</v>
      </c>
      <c r="E30" s="112">
        <v>200</v>
      </c>
      <c r="F30" s="112">
        <v>242.99</v>
      </c>
      <c r="G30" s="112">
        <v>299</v>
      </c>
      <c r="H30" s="112">
        <v>600</v>
      </c>
      <c r="I30" s="112">
        <v>2673.94</v>
      </c>
      <c r="J30" s="112">
        <v>288.4004769630846</v>
      </c>
    </row>
    <row r="31" spans="1:10" ht="15" thickBot="1" x14ac:dyDescent="0.35">
      <c r="A31" s="102" t="s">
        <v>172</v>
      </c>
      <c r="B31" s="111">
        <v>12</v>
      </c>
      <c r="C31" s="112">
        <v>15.54</v>
      </c>
      <c r="D31" s="112">
        <v>268.28700000000003</v>
      </c>
      <c r="E31" s="112">
        <v>1589.49</v>
      </c>
      <c r="F31" s="112">
        <v>3750.8900000000003</v>
      </c>
      <c r="G31" s="112">
        <v>5539.82</v>
      </c>
      <c r="H31" s="112">
        <v>5539.82</v>
      </c>
      <c r="I31" s="112">
        <v>5539.82</v>
      </c>
      <c r="J31" s="112">
        <v>3372.3658333333333</v>
      </c>
    </row>
    <row r="32" spans="1:10" ht="15" thickBot="1" x14ac:dyDescent="0.35">
      <c r="A32" s="17" t="s">
        <v>173</v>
      </c>
      <c r="B32" s="105">
        <v>40042</v>
      </c>
      <c r="C32" s="106">
        <v>92607.346000000005</v>
      </c>
      <c r="D32" s="106">
        <v>103447.9403</v>
      </c>
      <c r="E32" s="106">
        <v>110342.876</v>
      </c>
      <c r="F32" s="106">
        <v>116585.158</v>
      </c>
      <c r="G32" s="106">
        <v>120683.126</v>
      </c>
      <c r="H32" s="106">
        <v>128430.67409999997</v>
      </c>
      <c r="I32" s="106">
        <v>452276</v>
      </c>
      <c r="J32" s="106">
        <v>116940.19164626538</v>
      </c>
    </row>
  </sheetData>
  <hyperlinks>
    <hyperlink ref="H1" location="'Table of Contents'!A1" display="Back to Table of Contents"/>
  </hyperlinks>
  <pageMargins left="0.7" right="0.7" top="0.75" bottom="0.75" header="0.3" footer="0.3"/>
  <pageSetup scale="95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zoomScaleNormal="100" workbookViewId="0"/>
  </sheetViews>
  <sheetFormatPr defaultRowHeight="14.4" x14ac:dyDescent="0.3"/>
  <cols>
    <col min="1" max="1" width="43" customWidth="1"/>
    <col min="2" max="2" width="10.6640625" customWidth="1"/>
    <col min="4" max="5" width="9.21875" customWidth="1"/>
    <col min="6" max="7" width="9.44140625" customWidth="1"/>
    <col min="8" max="8" width="9.21875" customWidth="1"/>
    <col min="9" max="9" width="10.5546875" customWidth="1"/>
    <col min="10" max="10" width="9.77734375" customWidth="1"/>
  </cols>
  <sheetData>
    <row r="1" spans="1:10" ht="15.6" x14ac:dyDescent="0.3">
      <c r="A1" s="1" t="s">
        <v>187</v>
      </c>
      <c r="H1" s="9" t="s">
        <v>15</v>
      </c>
    </row>
    <row r="2" spans="1:10" x14ac:dyDescent="0.3">
      <c r="A2" s="12" t="s">
        <v>26</v>
      </c>
    </row>
    <row r="3" spans="1:10" ht="15" thickBot="1" x14ac:dyDescent="0.35">
      <c r="A3" s="12"/>
    </row>
    <row r="4" spans="1:10" ht="32.25" customHeight="1" thickBot="1" x14ac:dyDescent="0.35">
      <c r="A4" s="110"/>
      <c r="B4" s="107" t="s">
        <v>139</v>
      </c>
      <c r="C4" s="18" t="s">
        <v>140</v>
      </c>
      <c r="D4" s="18" t="s">
        <v>141</v>
      </c>
      <c r="E4" s="18" t="s">
        <v>142</v>
      </c>
      <c r="F4" s="18" t="s">
        <v>106</v>
      </c>
      <c r="G4" s="18" t="s">
        <v>143</v>
      </c>
      <c r="H4" s="18" t="s">
        <v>144</v>
      </c>
      <c r="I4" s="18" t="s">
        <v>145</v>
      </c>
      <c r="J4" s="18" t="s">
        <v>98</v>
      </c>
    </row>
    <row r="5" spans="1:10" ht="15" thickBot="1" x14ac:dyDescent="0.35">
      <c r="A5" s="99" t="s">
        <v>146</v>
      </c>
      <c r="B5" s="100">
        <v>35486</v>
      </c>
      <c r="C5" s="101">
        <v>100130</v>
      </c>
      <c r="D5" s="101">
        <v>113015</v>
      </c>
      <c r="E5" s="101">
        <v>120161</v>
      </c>
      <c r="F5" s="101">
        <v>124931</v>
      </c>
      <c r="G5" s="101">
        <v>127517</v>
      </c>
      <c r="H5" s="101">
        <v>134531</v>
      </c>
      <c r="I5" s="101">
        <v>386582</v>
      </c>
      <c r="J5" s="101">
        <v>124505.14821315998</v>
      </c>
    </row>
    <row r="6" spans="1:10" x14ac:dyDescent="0.3">
      <c r="A6" s="102" t="s">
        <v>147</v>
      </c>
      <c r="B6" s="111">
        <v>35486</v>
      </c>
      <c r="C6" s="112">
        <v>12573.18</v>
      </c>
      <c r="D6" s="112">
        <v>17424.790500000003</v>
      </c>
      <c r="E6" s="112">
        <v>18726.092000000001</v>
      </c>
      <c r="F6" s="112">
        <v>19486.081999999999</v>
      </c>
      <c r="G6" s="112">
        <v>23833.944</v>
      </c>
      <c r="H6" s="112">
        <v>24943.08</v>
      </c>
      <c r="I6" s="112">
        <v>58163.31</v>
      </c>
      <c r="J6" s="112">
        <v>20676.484990080724</v>
      </c>
    </row>
    <row r="7" spans="1:10" x14ac:dyDescent="0.3">
      <c r="A7" s="102" t="s">
        <v>148</v>
      </c>
      <c r="B7" s="111">
        <v>3</v>
      </c>
      <c r="C7" s="112">
        <v>17079</v>
      </c>
      <c r="D7" s="112">
        <v>17113.2</v>
      </c>
      <c r="E7" s="112">
        <v>17250</v>
      </c>
      <c r="F7" s="112">
        <v>17421</v>
      </c>
      <c r="G7" s="112">
        <v>17675</v>
      </c>
      <c r="H7" s="112">
        <v>17878.2</v>
      </c>
      <c r="I7" s="112">
        <v>17929</v>
      </c>
      <c r="J7" s="112">
        <v>17476.333333333332</v>
      </c>
    </row>
    <row r="8" spans="1:10" x14ac:dyDescent="0.3">
      <c r="A8" s="102" t="s">
        <v>150</v>
      </c>
      <c r="B8" s="111">
        <v>0</v>
      </c>
      <c r="C8" s="112">
        <v>0</v>
      </c>
      <c r="D8" s="112" t="s">
        <v>149</v>
      </c>
      <c r="E8" s="112" t="s">
        <v>149</v>
      </c>
      <c r="F8" s="112" t="s">
        <v>149</v>
      </c>
      <c r="G8" s="112" t="s">
        <v>149</v>
      </c>
      <c r="H8" s="112" t="s">
        <v>149</v>
      </c>
      <c r="I8" s="112">
        <v>0</v>
      </c>
      <c r="J8" s="112" t="s">
        <v>149</v>
      </c>
    </row>
    <row r="9" spans="1:10" x14ac:dyDescent="0.3">
      <c r="A9" s="102" t="s">
        <v>151</v>
      </c>
      <c r="B9" s="111">
        <v>1702</v>
      </c>
      <c r="C9" s="112">
        <v>159</v>
      </c>
      <c r="D9" s="112">
        <v>159</v>
      </c>
      <c r="E9" s="112">
        <v>159</v>
      </c>
      <c r="F9" s="112">
        <v>159</v>
      </c>
      <c r="G9" s="112">
        <v>159</v>
      </c>
      <c r="H9" s="112">
        <v>159</v>
      </c>
      <c r="I9" s="112">
        <v>7177.84</v>
      </c>
      <c r="J9" s="112">
        <v>216.13099499412456</v>
      </c>
    </row>
    <row r="10" spans="1:10" x14ac:dyDescent="0.3">
      <c r="A10" s="102" t="s">
        <v>152</v>
      </c>
      <c r="B10" s="111">
        <v>1191</v>
      </c>
      <c r="C10" s="112">
        <v>6.96</v>
      </c>
      <c r="D10" s="112">
        <v>91.704999999999998</v>
      </c>
      <c r="E10" s="112">
        <v>217.785</v>
      </c>
      <c r="F10" s="112">
        <v>339.94</v>
      </c>
      <c r="G10" s="112">
        <v>709</v>
      </c>
      <c r="H10" s="112">
        <v>11603.5</v>
      </c>
      <c r="I10" s="112">
        <v>152620.7818</v>
      </c>
      <c r="J10" s="112">
        <v>2548.7416799748112</v>
      </c>
    </row>
    <row r="11" spans="1:10" x14ac:dyDescent="0.3">
      <c r="A11" s="102" t="s">
        <v>179</v>
      </c>
      <c r="B11" s="111">
        <v>10300</v>
      </c>
      <c r="C11" s="112">
        <v>181.47</v>
      </c>
      <c r="D11" s="112">
        <v>1246.3599999999999</v>
      </c>
      <c r="E11" s="112">
        <v>1599.31</v>
      </c>
      <c r="F11" s="112">
        <v>1784.43</v>
      </c>
      <c r="G11" s="112">
        <v>2115.81</v>
      </c>
      <c r="H11" s="112">
        <v>2605.85</v>
      </c>
      <c r="I11" s="112">
        <v>6328.83</v>
      </c>
      <c r="J11" s="112">
        <v>1868.9562427184489</v>
      </c>
    </row>
    <row r="12" spans="1:10" ht="15" thickBot="1" x14ac:dyDescent="0.35">
      <c r="A12" s="102" t="s">
        <v>153</v>
      </c>
      <c r="B12" s="111">
        <v>559</v>
      </c>
      <c r="C12" s="112">
        <v>2</v>
      </c>
      <c r="D12" s="112">
        <v>118.41500000000002</v>
      </c>
      <c r="E12" s="112">
        <v>383</v>
      </c>
      <c r="F12" s="112">
        <v>778.52</v>
      </c>
      <c r="G12" s="112">
        <v>1479.09</v>
      </c>
      <c r="H12" s="112">
        <v>5441.4210000000003</v>
      </c>
      <c r="I12" s="112">
        <v>60159.51</v>
      </c>
      <c r="J12" s="112">
        <v>1525.4029338103755</v>
      </c>
    </row>
    <row r="13" spans="1:10" ht="15" thickBot="1" x14ac:dyDescent="0.35">
      <c r="A13" s="17" t="s">
        <v>154</v>
      </c>
      <c r="B13" s="105">
        <v>35486</v>
      </c>
      <c r="C13" s="106">
        <v>115569.63800000001</v>
      </c>
      <c r="D13" s="106">
        <v>131448.15400000001</v>
      </c>
      <c r="E13" s="106">
        <v>140323.18</v>
      </c>
      <c r="F13" s="106">
        <v>145313.98800000001</v>
      </c>
      <c r="G13" s="106">
        <v>150228.92000000001</v>
      </c>
      <c r="H13" s="106">
        <v>159201.49600000001</v>
      </c>
      <c r="I13" s="106">
        <v>424892</v>
      </c>
      <c r="J13" s="106">
        <v>145845.52282085805</v>
      </c>
    </row>
    <row r="14" spans="1:10" x14ac:dyDescent="0.3">
      <c r="A14" s="102" t="s">
        <v>155</v>
      </c>
      <c r="B14" s="111">
        <v>140</v>
      </c>
      <c r="C14" s="112">
        <v>363</v>
      </c>
      <c r="D14" s="112">
        <v>603.4</v>
      </c>
      <c r="E14" s="112">
        <v>845</v>
      </c>
      <c r="F14" s="112">
        <v>1324.63</v>
      </c>
      <c r="G14" s="112">
        <v>37148.5</v>
      </c>
      <c r="H14" s="112">
        <v>157734.14999999973</v>
      </c>
      <c r="I14" s="112">
        <v>217011</v>
      </c>
      <c r="J14" s="112">
        <v>25023.764063222847</v>
      </c>
    </row>
    <row r="15" spans="1:10" x14ac:dyDescent="0.3">
      <c r="A15" s="102" t="s">
        <v>156</v>
      </c>
      <c r="B15" s="111">
        <v>236</v>
      </c>
      <c r="C15" s="112">
        <v>141.57</v>
      </c>
      <c r="D15" s="112">
        <v>3040.8924999999999</v>
      </c>
      <c r="E15" s="112">
        <v>3500</v>
      </c>
      <c r="F15" s="112">
        <v>3500</v>
      </c>
      <c r="G15" s="112">
        <v>5631.83</v>
      </c>
      <c r="H15" s="112">
        <v>7515</v>
      </c>
      <c r="I15" s="112">
        <v>16148.3</v>
      </c>
      <c r="J15" s="112">
        <v>4468.4067372881345</v>
      </c>
    </row>
    <row r="16" spans="1:10" x14ac:dyDescent="0.3">
      <c r="A16" s="102" t="s">
        <v>157</v>
      </c>
      <c r="B16" s="111">
        <v>82</v>
      </c>
      <c r="C16" s="112">
        <v>32.6</v>
      </c>
      <c r="D16" s="112">
        <v>308.20999999999998</v>
      </c>
      <c r="E16" s="112">
        <v>1890.75</v>
      </c>
      <c r="F16" s="112">
        <v>6286.8</v>
      </c>
      <c r="G16" s="112">
        <v>14839.35</v>
      </c>
      <c r="H16" s="112">
        <v>29611.000000000007</v>
      </c>
      <c r="I16" s="112">
        <v>40408.199999999997</v>
      </c>
      <c r="J16" s="112">
        <v>9435.9195121951234</v>
      </c>
    </row>
    <row r="17" spans="1:10" x14ac:dyDescent="0.3">
      <c r="A17" s="102" t="s">
        <v>158</v>
      </c>
      <c r="B17" s="111">
        <v>0</v>
      </c>
      <c r="C17" s="112">
        <v>0</v>
      </c>
      <c r="D17" s="112" t="s">
        <v>149</v>
      </c>
      <c r="E17" s="112" t="s">
        <v>149</v>
      </c>
      <c r="F17" s="112" t="s">
        <v>149</v>
      </c>
      <c r="G17" s="112" t="s">
        <v>149</v>
      </c>
      <c r="H17" s="112" t="s">
        <v>149</v>
      </c>
      <c r="I17" s="112">
        <v>0</v>
      </c>
      <c r="J17" s="112" t="s">
        <v>149</v>
      </c>
    </row>
    <row r="18" spans="1:10" x14ac:dyDescent="0.3">
      <c r="A18" s="102" t="s">
        <v>159</v>
      </c>
      <c r="B18" s="111">
        <v>41</v>
      </c>
      <c r="C18" s="112">
        <v>300</v>
      </c>
      <c r="D18" s="112">
        <v>300</v>
      </c>
      <c r="E18" s="112">
        <v>300</v>
      </c>
      <c r="F18" s="112">
        <v>300</v>
      </c>
      <c r="G18" s="112">
        <v>300</v>
      </c>
      <c r="H18" s="112">
        <v>300</v>
      </c>
      <c r="I18" s="112">
        <v>300</v>
      </c>
      <c r="J18" s="112">
        <v>300</v>
      </c>
    </row>
    <row r="19" spans="1:10" ht="15" thickBot="1" x14ac:dyDescent="0.35">
      <c r="A19" s="102" t="s">
        <v>160</v>
      </c>
      <c r="B19" s="111">
        <v>3221</v>
      </c>
      <c r="C19" s="112">
        <v>10</v>
      </c>
      <c r="D19" s="112">
        <v>187</v>
      </c>
      <c r="E19" s="112">
        <v>1257</v>
      </c>
      <c r="F19" s="112">
        <v>1257</v>
      </c>
      <c r="G19" s="112">
        <v>2060</v>
      </c>
      <c r="H19" s="112">
        <v>2552</v>
      </c>
      <c r="I19" s="112">
        <v>3070</v>
      </c>
      <c r="J19" s="112">
        <v>1497.8200745110214</v>
      </c>
    </row>
    <row r="20" spans="1:10" ht="15" thickBot="1" x14ac:dyDescent="0.35">
      <c r="A20" s="17" t="s">
        <v>161</v>
      </c>
      <c r="B20" s="105">
        <v>35486</v>
      </c>
      <c r="C20" s="106">
        <v>115569.63800000001</v>
      </c>
      <c r="D20" s="106">
        <v>131448.15400000001</v>
      </c>
      <c r="E20" s="106">
        <v>140366.65599999999</v>
      </c>
      <c r="F20" s="106">
        <v>146019.08199999999</v>
      </c>
      <c r="G20" s="106">
        <v>150482.37599999999</v>
      </c>
      <c r="H20" s="106">
        <v>159255.31200000001</v>
      </c>
      <c r="I20" s="106">
        <v>624215</v>
      </c>
      <c r="J20" s="106">
        <v>146128.7487389337</v>
      </c>
    </row>
    <row r="21" spans="1:10" x14ac:dyDescent="0.3">
      <c r="A21" s="102" t="s">
        <v>162</v>
      </c>
      <c r="B21" s="111">
        <v>2592</v>
      </c>
      <c r="C21" s="112">
        <v>49.85</v>
      </c>
      <c r="D21" s="112">
        <v>381</v>
      </c>
      <c r="E21" s="112">
        <v>578.31640625</v>
      </c>
      <c r="F21" s="112">
        <v>712.30072115000007</v>
      </c>
      <c r="G21" s="112">
        <v>805.22</v>
      </c>
      <c r="H21" s="112">
        <v>1495.36</v>
      </c>
      <c r="I21" s="112">
        <v>38535</v>
      </c>
      <c r="J21" s="112">
        <v>992.05708730473873</v>
      </c>
    </row>
    <row r="22" spans="1:10" x14ac:dyDescent="0.3">
      <c r="A22" s="102" t="s">
        <v>163</v>
      </c>
      <c r="B22" s="111">
        <v>471</v>
      </c>
      <c r="C22" s="112">
        <v>146</v>
      </c>
      <c r="D22" s="112">
        <v>1210</v>
      </c>
      <c r="E22" s="112">
        <v>2504</v>
      </c>
      <c r="F22" s="112">
        <v>4084</v>
      </c>
      <c r="G22" s="112">
        <v>6241.74</v>
      </c>
      <c r="H22" s="112">
        <v>15000</v>
      </c>
      <c r="I22" s="112">
        <v>58478.05</v>
      </c>
      <c r="J22" s="112">
        <v>5799.7833069150747</v>
      </c>
    </row>
    <row r="23" spans="1:10" x14ac:dyDescent="0.3">
      <c r="A23" s="102" t="s">
        <v>164</v>
      </c>
      <c r="B23" s="111">
        <v>1620</v>
      </c>
      <c r="C23" s="112">
        <v>2223</v>
      </c>
      <c r="D23" s="112">
        <v>11144</v>
      </c>
      <c r="E23" s="112">
        <v>12200</v>
      </c>
      <c r="F23" s="112">
        <v>12571</v>
      </c>
      <c r="G23" s="112">
        <v>12571</v>
      </c>
      <c r="H23" s="112">
        <v>18856</v>
      </c>
      <c r="I23" s="112">
        <v>52420</v>
      </c>
      <c r="J23" s="112">
        <v>13294.950648148151</v>
      </c>
    </row>
    <row r="24" spans="1:10" x14ac:dyDescent="0.3">
      <c r="A24" s="102" t="s">
        <v>165</v>
      </c>
      <c r="B24" s="111">
        <v>276</v>
      </c>
      <c r="C24" s="112">
        <v>191.69</v>
      </c>
      <c r="D24" s="112">
        <v>1197.2350000000001</v>
      </c>
      <c r="E24" s="112">
        <v>6166</v>
      </c>
      <c r="F24" s="112">
        <v>10000</v>
      </c>
      <c r="G24" s="112">
        <v>14779</v>
      </c>
      <c r="H24" s="112">
        <v>25064.25</v>
      </c>
      <c r="I24" s="112">
        <v>45038</v>
      </c>
      <c r="J24" s="112">
        <v>11234.12188405797</v>
      </c>
    </row>
    <row r="25" spans="1:10" x14ac:dyDescent="0.3">
      <c r="A25" s="102" t="s">
        <v>166</v>
      </c>
      <c r="B25" s="111">
        <v>8</v>
      </c>
      <c r="C25" s="112">
        <v>757.12</v>
      </c>
      <c r="D25" s="112">
        <v>757.30200000000002</v>
      </c>
      <c r="E25" s="112">
        <v>757.64</v>
      </c>
      <c r="F25" s="112">
        <v>757.64</v>
      </c>
      <c r="G25" s="112">
        <v>757.64</v>
      </c>
      <c r="H25" s="112">
        <v>9027.1739999999936</v>
      </c>
      <c r="I25" s="112">
        <v>13480</v>
      </c>
      <c r="J25" s="112">
        <v>2347.87</v>
      </c>
    </row>
    <row r="26" spans="1:10" x14ac:dyDescent="0.3">
      <c r="A26" s="102" t="s">
        <v>167</v>
      </c>
      <c r="B26" s="111">
        <v>3000</v>
      </c>
      <c r="C26" s="112">
        <v>2.2000000000000002</v>
      </c>
      <c r="D26" s="112">
        <v>33.25</v>
      </c>
      <c r="E26" s="112">
        <v>167.38249999999999</v>
      </c>
      <c r="F26" s="112">
        <v>882.78</v>
      </c>
      <c r="G26" s="112">
        <v>2859.12</v>
      </c>
      <c r="H26" s="112">
        <v>12430.966499999997</v>
      </c>
      <c r="I26" s="112">
        <v>97348</v>
      </c>
      <c r="J26" s="112">
        <v>2731.4277900000056</v>
      </c>
    </row>
    <row r="27" spans="1:10" x14ac:dyDescent="0.3">
      <c r="A27" s="102" t="s">
        <v>168</v>
      </c>
      <c r="B27" s="111">
        <v>753</v>
      </c>
      <c r="C27" s="112">
        <v>2.2999999999999998</v>
      </c>
      <c r="D27" s="112">
        <v>53.766000000000005</v>
      </c>
      <c r="E27" s="112">
        <v>241.8</v>
      </c>
      <c r="F27" s="112">
        <v>447.72</v>
      </c>
      <c r="G27" s="112">
        <v>600</v>
      </c>
      <c r="H27" s="112">
        <v>1832.6079999999993</v>
      </c>
      <c r="I27" s="112">
        <v>6758.66</v>
      </c>
      <c r="J27" s="112">
        <v>598.66401062416992</v>
      </c>
    </row>
    <row r="28" spans="1:10" x14ac:dyDescent="0.3">
      <c r="A28" s="102" t="s">
        <v>169</v>
      </c>
      <c r="B28" s="111">
        <v>1154</v>
      </c>
      <c r="C28" s="112">
        <v>18.93</v>
      </c>
      <c r="D28" s="112">
        <v>233.00000000000011</v>
      </c>
      <c r="E28" s="112">
        <v>2297</v>
      </c>
      <c r="F28" s="112">
        <v>13038.5</v>
      </c>
      <c r="G28" s="112">
        <v>41329</v>
      </c>
      <c r="H28" s="112">
        <v>78891.049999999988</v>
      </c>
      <c r="I28" s="112">
        <v>202924.31</v>
      </c>
      <c r="J28" s="112">
        <v>24933.261516464463</v>
      </c>
    </row>
    <row r="29" spans="1:10" x14ac:dyDescent="0.3">
      <c r="A29" s="102" t="s">
        <v>170</v>
      </c>
      <c r="B29" s="111">
        <v>918</v>
      </c>
      <c r="C29" s="112">
        <v>10.15</v>
      </c>
      <c r="D29" s="112">
        <v>205.18550000000002</v>
      </c>
      <c r="E29" s="112">
        <v>4635.25</v>
      </c>
      <c r="F29" s="112">
        <v>23526</v>
      </c>
      <c r="G29" s="112">
        <v>66370</v>
      </c>
      <c r="H29" s="112">
        <v>99449</v>
      </c>
      <c r="I29" s="112">
        <v>226759</v>
      </c>
      <c r="J29" s="112">
        <v>36848.489477124182</v>
      </c>
    </row>
    <row r="30" spans="1:10" x14ac:dyDescent="0.3">
      <c r="A30" s="102" t="s">
        <v>171</v>
      </c>
      <c r="B30" s="111">
        <v>4568</v>
      </c>
      <c r="C30" s="112">
        <v>9.9990000000000006</v>
      </c>
      <c r="D30" s="112">
        <v>178.49000000000004</v>
      </c>
      <c r="E30" s="112">
        <v>200</v>
      </c>
      <c r="F30" s="112">
        <v>249.99850000000001</v>
      </c>
      <c r="G30" s="112">
        <v>299.99</v>
      </c>
      <c r="H30" s="112">
        <v>600</v>
      </c>
      <c r="I30" s="112">
        <v>3068.63</v>
      </c>
      <c r="J30" s="112">
        <v>297.83581837456092</v>
      </c>
    </row>
    <row r="31" spans="1:10" ht="15" thickBot="1" x14ac:dyDescent="0.35">
      <c r="A31" s="102" t="s">
        <v>172</v>
      </c>
      <c r="B31" s="111">
        <v>35</v>
      </c>
      <c r="C31" s="112">
        <v>292.12</v>
      </c>
      <c r="D31" s="112">
        <v>913.14600000000019</v>
      </c>
      <c r="E31" s="112">
        <v>2500</v>
      </c>
      <c r="F31" s="112">
        <v>5000</v>
      </c>
      <c r="G31" s="112">
        <v>6913.78</v>
      </c>
      <c r="H31" s="112">
        <v>17090.723999999987</v>
      </c>
      <c r="I31" s="112">
        <v>20547.66</v>
      </c>
      <c r="J31" s="112">
        <v>5923.6705714285708</v>
      </c>
    </row>
    <row r="32" spans="1:10" ht="15" thickBot="1" x14ac:dyDescent="0.35">
      <c r="A32" s="17" t="s">
        <v>173</v>
      </c>
      <c r="B32" s="105">
        <v>35486</v>
      </c>
      <c r="C32" s="106">
        <v>115569.63800000001</v>
      </c>
      <c r="D32" s="106">
        <v>132082.37400000001</v>
      </c>
      <c r="E32" s="106">
        <v>141054.25533000001</v>
      </c>
      <c r="F32" s="106">
        <v>146404.87400000001</v>
      </c>
      <c r="G32" s="106">
        <v>151485.92000000001</v>
      </c>
      <c r="H32" s="106">
        <v>165871.486</v>
      </c>
      <c r="I32" s="106">
        <v>624215</v>
      </c>
      <c r="J32" s="106">
        <v>149024.90912742974</v>
      </c>
    </row>
  </sheetData>
  <hyperlinks>
    <hyperlink ref="H1" location="'Table of Contents'!A1" display="Back to Table of Contents"/>
  </hyperlinks>
  <pageMargins left="0.7" right="0.7" top="0.75" bottom="0.75" header="0.3" footer="0.3"/>
  <pageSetup scale="94" orientation="landscape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zoomScaleNormal="100" workbookViewId="0">
      <selection activeCell="M5" sqref="M5"/>
    </sheetView>
  </sheetViews>
  <sheetFormatPr defaultRowHeight="14.4" x14ac:dyDescent="0.3"/>
  <cols>
    <col min="1" max="1" width="43.109375" customWidth="1"/>
    <col min="2" max="2" width="11.33203125" customWidth="1"/>
    <col min="5" max="8" width="9.6640625" customWidth="1"/>
    <col min="9" max="9" width="12.109375" customWidth="1"/>
    <col min="10" max="10" width="10.5546875" customWidth="1"/>
  </cols>
  <sheetData>
    <row r="1" spans="1:10" ht="15.6" x14ac:dyDescent="0.3">
      <c r="A1" s="1" t="s">
        <v>188</v>
      </c>
      <c r="H1" s="9" t="s">
        <v>15</v>
      </c>
    </row>
    <row r="2" spans="1:10" x14ac:dyDescent="0.3">
      <c r="A2" s="12" t="s">
        <v>27</v>
      </c>
    </row>
    <row r="3" spans="1:10" ht="15" thickBot="1" x14ac:dyDescent="0.35">
      <c r="A3" s="12"/>
    </row>
    <row r="4" spans="1:10" ht="32.25" customHeight="1" thickBot="1" x14ac:dyDescent="0.35">
      <c r="A4" s="110"/>
      <c r="B4" s="107" t="s">
        <v>139</v>
      </c>
      <c r="C4" s="18" t="s">
        <v>140</v>
      </c>
      <c r="D4" s="18" t="s">
        <v>141</v>
      </c>
      <c r="E4" s="18" t="s">
        <v>142</v>
      </c>
      <c r="F4" s="18" t="s">
        <v>106</v>
      </c>
      <c r="G4" s="18" t="s">
        <v>143</v>
      </c>
      <c r="H4" s="18" t="s">
        <v>144</v>
      </c>
      <c r="I4" s="18" t="s">
        <v>145</v>
      </c>
      <c r="J4" s="18" t="s">
        <v>98</v>
      </c>
    </row>
    <row r="5" spans="1:10" ht="15" thickBot="1" x14ac:dyDescent="0.35">
      <c r="A5" s="99" t="s">
        <v>146</v>
      </c>
      <c r="B5" s="100">
        <v>15394</v>
      </c>
      <c r="C5" s="101">
        <v>124046</v>
      </c>
      <c r="D5" s="101">
        <v>136118</v>
      </c>
      <c r="E5" s="101">
        <v>148755.94500000001</v>
      </c>
      <c r="F5" s="101">
        <v>155309</v>
      </c>
      <c r="G5" s="101">
        <v>158565</v>
      </c>
      <c r="H5" s="101">
        <v>175143</v>
      </c>
      <c r="I5" s="101">
        <v>793679</v>
      </c>
      <c r="J5" s="101">
        <v>156196.55746831233</v>
      </c>
    </row>
    <row r="6" spans="1:10" x14ac:dyDescent="0.3">
      <c r="A6" s="102" t="s">
        <v>147</v>
      </c>
      <c r="B6" s="111">
        <v>15394</v>
      </c>
      <c r="C6" s="112">
        <v>16786.12</v>
      </c>
      <c r="D6" s="112">
        <v>21226.28</v>
      </c>
      <c r="E6" s="112">
        <v>23481.46</v>
      </c>
      <c r="F6" s="112">
        <v>25410</v>
      </c>
      <c r="G6" s="112">
        <v>29557.54</v>
      </c>
      <c r="H6" s="112">
        <v>31602.801599999988</v>
      </c>
      <c r="I6" s="112">
        <v>125937</v>
      </c>
      <c r="J6" s="112">
        <v>26411.050334841246</v>
      </c>
    </row>
    <row r="7" spans="1:10" x14ac:dyDescent="0.3">
      <c r="A7" s="102" t="s">
        <v>148</v>
      </c>
      <c r="B7" s="111">
        <v>7</v>
      </c>
      <c r="C7" s="112">
        <v>18599</v>
      </c>
      <c r="D7" s="112">
        <v>18731.599999999999</v>
      </c>
      <c r="E7" s="112">
        <v>19301.46</v>
      </c>
      <c r="F7" s="112">
        <v>25080.17</v>
      </c>
      <c r="G7" s="112">
        <v>26000</v>
      </c>
      <c r="H7" s="112">
        <v>31421.499999999993</v>
      </c>
      <c r="I7" s="112">
        <v>33745</v>
      </c>
      <c r="J7" s="112">
        <v>24003.87</v>
      </c>
    </row>
    <row r="8" spans="1:10" x14ac:dyDescent="0.3">
      <c r="A8" s="102" t="s">
        <v>150</v>
      </c>
      <c r="B8" s="111">
        <v>69</v>
      </c>
      <c r="C8" s="112">
        <v>21999.98</v>
      </c>
      <c r="D8" s="112">
        <v>23488.799999999999</v>
      </c>
      <c r="E8" s="112">
        <v>24222</v>
      </c>
      <c r="F8" s="112">
        <v>24222</v>
      </c>
      <c r="G8" s="112">
        <v>25000</v>
      </c>
      <c r="H8" s="112">
        <v>33126.879999999997</v>
      </c>
      <c r="I8" s="112">
        <v>33126.879999999997</v>
      </c>
      <c r="J8" s="112">
        <v>25414.067391304347</v>
      </c>
    </row>
    <row r="9" spans="1:10" x14ac:dyDescent="0.3">
      <c r="A9" s="102" t="s">
        <v>151</v>
      </c>
      <c r="B9" s="111">
        <v>908</v>
      </c>
      <c r="C9" s="112">
        <v>159</v>
      </c>
      <c r="D9" s="112">
        <v>159</v>
      </c>
      <c r="E9" s="112">
        <v>159</v>
      </c>
      <c r="F9" s="112">
        <v>159</v>
      </c>
      <c r="G9" s="112">
        <v>159</v>
      </c>
      <c r="H9" s="112">
        <v>6338.9384999999829</v>
      </c>
      <c r="I9" s="112">
        <v>16910.124</v>
      </c>
      <c r="J9" s="112">
        <v>1235.1121694966967</v>
      </c>
    </row>
    <row r="10" spans="1:10" x14ac:dyDescent="0.3">
      <c r="A10" s="102" t="s">
        <v>152</v>
      </c>
      <c r="B10" s="111">
        <v>2282</v>
      </c>
      <c r="C10" s="112">
        <v>18</v>
      </c>
      <c r="D10" s="112">
        <v>300</v>
      </c>
      <c r="E10" s="112">
        <v>1902</v>
      </c>
      <c r="F10" s="112">
        <v>1902</v>
      </c>
      <c r="G10" s="112">
        <v>1902</v>
      </c>
      <c r="H10" s="112">
        <v>2394.5079999999994</v>
      </c>
      <c r="I10" s="112">
        <v>192208</v>
      </c>
      <c r="J10" s="112">
        <v>2483.1544826906234</v>
      </c>
    </row>
    <row r="11" spans="1:10" x14ac:dyDescent="0.3">
      <c r="A11" s="102" t="s">
        <v>179</v>
      </c>
      <c r="B11" s="111">
        <v>4277</v>
      </c>
      <c r="C11" s="112">
        <v>430.34</v>
      </c>
      <c r="D11" s="112">
        <v>1565.15</v>
      </c>
      <c r="E11" s="112">
        <v>1992.83</v>
      </c>
      <c r="F11" s="112">
        <v>2331.6</v>
      </c>
      <c r="G11" s="112">
        <v>2627.73</v>
      </c>
      <c r="H11" s="112">
        <v>3690.19</v>
      </c>
      <c r="I11" s="112">
        <v>7927.01</v>
      </c>
      <c r="J11" s="112">
        <v>2438.5185784428454</v>
      </c>
    </row>
    <row r="12" spans="1:10" ht="15" thickBot="1" x14ac:dyDescent="0.35">
      <c r="A12" s="102" t="s">
        <v>153</v>
      </c>
      <c r="B12" s="111">
        <v>305</v>
      </c>
      <c r="C12" s="112">
        <v>37</v>
      </c>
      <c r="D12" s="112">
        <v>240</v>
      </c>
      <c r="E12" s="112">
        <v>480.76</v>
      </c>
      <c r="F12" s="112">
        <v>790</v>
      </c>
      <c r="G12" s="112">
        <v>2000</v>
      </c>
      <c r="H12" s="112">
        <v>11337.772000000003</v>
      </c>
      <c r="I12" s="112">
        <v>48577.56</v>
      </c>
      <c r="J12" s="112">
        <v>2667.9453442622944</v>
      </c>
    </row>
    <row r="13" spans="1:10" ht="15" thickBot="1" x14ac:dyDescent="0.35">
      <c r="A13" s="17" t="s">
        <v>154</v>
      </c>
      <c r="B13" s="105">
        <v>15394</v>
      </c>
      <c r="C13" s="106">
        <v>144192.29999999999</v>
      </c>
      <c r="D13" s="106">
        <v>159218.28</v>
      </c>
      <c r="E13" s="106">
        <v>173713.351</v>
      </c>
      <c r="F13" s="106">
        <v>182471.63399999999</v>
      </c>
      <c r="G13" s="106">
        <v>190218.23199999999</v>
      </c>
      <c r="H13" s="106">
        <v>208194.62400000001</v>
      </c>
      <c r="I13" s="106">
        <v>919616</v>
      </c>
      <c r="J13" s="106">
        <v>183903.75600333232</v>
      </c>
    </row>
    <row r="14" spans="1:10" x14ac:dyDescent="0.3">
      <c r="A14" s="102" t="s">
        <v>155</v>
      </c>
      <c r="B14" s="111">
        <v>115</v>
      </c>
      <c r="C14" s="112">
        <v>401</v>
      </c>
      <c r="D14" s="112">
        <v>764.4</v>
      </c>
      <c r="E14" s="112">
        <v>1583.75</v>
      </c>
      <c r="F14" s="112">
        <v>8542</v>
      </c>
      <c r="G14" s="112">
        <v>96761.5</v>
      </c>
      <c r="H14" s="112">
        <v>398298.19999999995</v>
      </c>
      <c r="I14" s="112">
        <v>613661</v>
      </c>
      <c r="J14" s="112">
        <v>76000.407999999981</v>
      </c>
    </row>
    <row r="15" spans="1:10" x14ac:dyDescent="0.3">
      <c r="A15" s="102" t="s">
        <v>156</v>
      </c>
      <c r="B15" s="111">
        <v>143</v>
      </c>
      <c r="C15" s="112">
        <v>68.17</v>
      </c>
      <c r="D15" s="112">
        <v>3074.8530000000001</v>
      </c>
      <c r="E15" s="112">
        <v>3500</v>
      </c>
      <c r="F15" s="112">
        <v>5444.12</v>
      </c>
      <c r="G15" s="112">
        <v>8542</v>
      </c>
      <c r="H15" s="112">
        <v>20269.359000000008</v>
      </c>
      <c r="I15" s="112">
        <v>70000</v>
      </c>
      <c r="J15" s="112">
        <v>7630.3525874125889</v>
      </c>
    </row>
    <row r="16" spans="1:10" x14ac:dyDescent="0.3">
      <c r="A16" s="102" t="s">
        <v>157</v>
      </c>
      <c r="B16" s="111">
        <v>93</v>
      </c>
      <c r="C16" s="112">
        <v>185.8</v>
      </c>
      <c r="D16" s="112">
        <v>494.32000000000005</v>
      </c>
      <c r="E16" s="112">
        <v>2332.1999999999998</v>
      </c>
      <c r="F16" s="112">
        <v>7472.2</v>
      </c>
      <c r="G16" s="112">
        <v>18581.8</v>
      </c>
      <c r="H16" s="112">
        <v>28717.32</v>
      </c>
      <c r="I16" s="112">
        <v>63921.8</v>
      </c>
      <c r="J16" s="112">
        <v>10745.000000000002</v>
      </c>
    </row>
    <row r="17" spans="1:10" x14ac:dyDescent="0.3">
      <c r="A17" s="102" t="s">
        <v>158</v>
      </c>
      <c r="B17" s="111">
        <v>0</v>
      </c>
      <c r="C17" s="112">
        <v>0</v>
      </c>
      <c r="D17" s="112" t="s">
        <v>149</v>
      </c>
      <c r="E17" s="112" t="s">
        <v>149</v>
      </c>
      <c r="F17" s="112" t="s">
        <v>149</v>
      </c>
      <c r="G17" s="112" t="s">
        <v>149</v>
      </c>
      <c r="H17" s="112" t="s">
        <v>149</v>
      </c>
      <c r="I17" s="112">
        <v>0</v>
      </c>
      <c r="J17" s="112" t="s">
        <v>149</v>
      </c>
    </row>
    <row r="18" spans="1:10" x14ac:dyDescent="0.3">
      <c r="A18" s="102" t="s">
        <v>159</v>
      </c>
      <c r="B18" s="111">
        <v>16</v>
      </c>
      <c r="C18" s="112">
        <v>300</v>
      </c>
      <c r="D18" s="112">
        <v>300</v>
      </c>
      <c r="E18" s="112">
        <v>300</v>
      </c>
      <c r="F18" s="112">
        <v>300</v>
      </c>
      <c r="G18" s="112">
        <v>300</v>
      </c>
      <c r="H18" s="112">
        <v>300</v>
      </c>
      <c r="I18" s="112">
        <v>300</v>
      </c>
      <c r="J18" s="112">
        <v>300</v>
      </c>
    </row>
    <row r="19" spans="1:10" ht="15" thickBot="1" x14ac:dyDescent="0.35">
      <c r="A19" s="102" t="s">
        <v>160</v>
      </c>
      <c r="B19" s="111">
        <v>1497</v>
      </c>
      <c r="C19" s="112">
        <v>124</v>
      </c>
      <c r="D19" s="112">
        <v>1257</v>
      </c>
      <c r="E19" s="112">
        <v>1553</v>
      </c>
      <c r="F19" s="112">
        <v>1553</v>
      </c>
      <c r="G19" s="112">
        <v>2552</v>
      </c>
      <c r="H19" s="112">
        <v>3113</v>
      </c>
      <c r="I19" s="112">
        <v>3775</v>
      </c>
      <c r="J19" s="112">
        <v>1942.3339078156314</v>
      </c>
    </row>
    <row r="20" spans="1:10" ht="15" thickBot="1" x14ac:dyDescent="0.35">
      <c r="A20" s="17" t="s">
        <v>161</v>
      </c>
      <c r="B20" s="105">
        <v>15394</v>
      </c>
      <c r="C20" s="106">
        <v>144192.29999999999</v>
      </c>
      <c r="D20" s="106">
        <v>159392.42230000001</v>
      </c>
      <c r="E20" s="106">
        <v>173843.38399999999</v>
      </c>
      <c r="F20" s="106">
        <v>182764.75</v>
      </c>
      <c r="G20" s="106">
        <v>190218.23199999999</v>
      </c>
      <c r="H20" s="106">
        <v>209247.56700649991</v>
      </c>
      <c r="I20" s="106">
        <v>1298845</v>
      </c>
      <c r="J20" s="106">
        <v>184776.80021796134</v>
      </c>
    </row>
    <row r="21" spans="1:10" x14ac:dyDescent="0.3">
      <c r="A21" s="102" t="s">
        <v>162</v>
      </c>
      <c r="B21" s="111">
        <v>946</v>
      </c>
      <c r="C21" s="112">
        <v>104</v>
      </c>
      <c r="D21" s="112">
        <v>391.005</v>
      </c>
      <c r="E21" s="112">
        <v>639.04166669999995</v>
      </c>
      <c r="F21" s="112">
        <v>727.04268520000005</v>
      </c>
      <c r="G21" s="112">
        <v>888.03316662500004</v>
      </c>
      <c r="H21" s="112">
        <v>22950</v>
      </c>
      <c r="I21" s="112">
        <v>96191</v>
      </c>
      <c r="J21" s="112">
        <v>3981.0432677280078</v>
      </c>
    </row>
    <row r="22" spans="1:10" x14ac:dyDescent="0.3">
      <c r="A22" s="102" t="s">
        <v>163</v>
      </c>
      <c r="B22" s="111">
        <v>325</v>
      </c>
      <c r="C22" s="112">
        <v>1084.81</v>
      </c>
      <c r="D22" s="112">
        <v>2293</v>
      </c>
      <c r="E22" s="112">
        <v>3029</v>
      </c>
      <c r="F22" s="112">
        <v>4084</v>
      </c>
      <c r="G22" s="112">
        <v>10300</v>
      </c>
      <c r="H22" s="112">
        <v>32615.698000000011</v>
      </c>
      <c r="I22" s="112">
        <v>82190.929999999993</v>
      </c>
      <c r="J22" s="112">
        <v>8937.1269333384644</v>
      </c>
    </row>
    <row r="23" spans="1:10" x14ac:dyDescent="0.3">
      <c r="A23" s="102" t="s">
        <v>164</v>
      </c>
      <c r="B23" s="111">
        <v>672</v>
      </c>
      <c r="C23" s="112">
        <v>1449.65</v>
      </c>
      <c r="D23" s="112">
        <v>10102</v>
      </c>
      <c r="E23" s="112">
        <v>14471</v>
      </c>
      <c r="F23" s="112">
        <v>15531</v>
      </c>
      <c r="G23" s="112">
        <v>15531</v>
      </c>
      <c r="H23" s="112">
        <v>37340.449999999939</v>
      </c>
      <c r="I23" s="112">
        <v>176273</v>
      </c>
      <c r="J23" s="112">
        <v>19522.055905639882</v>
      </c>
    </row>
    <row r="24" spans="1:10" x14ac:dyDescent="0.3">
      <c r="A24" s="102" t="s">
        <v>165</v>
      </c>
      <c r="B24" s="111">
        <v>291</v>
      </c>
      <c r="C24" s="112">
        <v>600</v>
      </c>
      <c r="D24" s="112">
        <v>2179.5</v>
      </c>
      <c r="E24" s="112">
        <v>9565.9500000000007</v>
      </c>
      <c r="F24" s="112">
        <v>15562</v>
      </c>
      <c r="G24" s="112">
        <v>25027.5</v>
      </c>
      <c r="H24" s="112">
        <v>43495</v>
      </c>
      <c r="I24" s="112">
        <v>100700</v>
      </c>
      <c r="J24" s="112">
        <v>19329.021821305843</v>
      </c>
    </row>
    <row r="25" spans="1:10" x14ac:dyDescent="0.3">
      <c r="A25" s="102" t="s">
        <v>166</v>
      </c>
      <c r="B25" s="111">
        <v>0</v>
      </c>
      <c r="C25" s="112">
        <v>0</v>
      </c>
      <c r="D25" s="112" t="s">
        <v>149</v>
      </c>
      <c r="E25" s="112" t="s">
        <v>149</v>
      </c>
      <c r="F25" s="112" t="s">
        <v>149</v>
      </c>
      <c r="G25" s="112" t="s">
        <v>149</v>
      </c>
      <c r="H25" s="112" t="s">
        <v>149</v>
      </c>
      <c r="I25" s="112">
        <v>0</v>
      </c>
      <c r="J25" s="112" t="s">
        <v>149</v>
      </c>
    </row>
    <row r="26" spans="1:10" x14ac:dyDescent="0.3">
      <c r="A26" s="102" t="s">
        <v>167</v>
      </c>
      <c r="B26" s="111">
        <v>865</v>
      </c>
      <c r="C26" s="112">
        <v>2.75</v>
      </c>
      <c r="D26" s="112">
        <v>35.65</v>
      </c>
      <c r="E26" s="112">
        <v>492</v>
      </c>
      <c r="F26" s="112">
        <v>1259.4000000000001</v>
      </c>
      <c r="G26" s="112">
        <v>3448</v>
      </c>
      <c r="H26" s="112">
        <v>12349.771999999999</v>
      </c>
      <c r="I26" s="112">
        <v>73828</v>
      </c>
      <c r="J26" s="112">
        <v>3277.113248554911</v>
      </c>
    </row>
    <row r="27" spans="1:10" x14ac:dyDescent="0.3">
      <c r="A27" s="102" t="s">
        <v>168</v>
      </c>
      <c r="B27" s="111">
        <v>492</v>
      </c>
      <c r="C27" s="112">
        <v>3.1</v>
      </c>
      <c r="D27" s="112">
        <v>54.352499999999999</v>
      </c>
      <c r="E27" s="112">
        <v>299</v>
      </c>
      <c r="F27" s="112">
        <v>443.40499999999997</v>
      </c>
      <c r="G27" s="112">
        <v>720</v>
      </c>
      <c r="H27" s="112">
        <v>2240.849999999999</v>
      </c>
      <c r="I27" s="112">
        <v>27193.919999999998</v>
      </c>
      <c r="J27" s="112">
        <v>841.61465447154512</v>
      </c>
    </row>
    <row r="28" spans="1:10" x14ac:dyDescent="0.3">
      <c r="A28" s="102" t="s">
        <v>169</v>
      </c>
      <c r="B28" s="111">
        <v>571</v>
      </c>
      <c r="C28" s="112">
        <v>15</v>
      </c>
      <c r="D28" s="112">
        <v>192</v>
      </c>
      <c r="E28" s="112">
        <v>3492</v>
      </c>
      <c r="F28" s="112">
        <v>27896</v>
      </c>
      <c r="G28" s="112">
        <v>64720</v>
      </c>
      <c r="H28" s="112">
        <v>138278.69500000001</v>
      </c>
      <c r="I28" s="112">
        <v>242114.63</v>
      </c>
      <c r="J28" s="112">
        <v>42414.181436077051</v>
      </c>
    </row>
    <row r="29" spans="1:10" x14ac:dyDescent="0.3">
      <c r="A29" s="102" t="s">
        <v>170</v>
      </c>
      <c r="B29" s="111">
        <v>417</v>
      </c>
      <c r="C29" s="112">
        <v>3.32</v>
      </c>
      <c r="D29" s="112">
        <v>650.50600000000009</v>
      </c>
      <c r="E29" s="112">
        <v>6890</v>
      </c>
      <c r="F29" s="112">
        <v>29052</v>
      </c>
      <c r="G29" s="112">
        <v>61128</v>
      </c>
      <c r="H29" s="112">
        <v>100404.79999999999</v>
      </c>
      <c r="I29" s="112">
        <v>164454</v>
      </c>
      <c r="J29" s="112">
        <v>37111.560911270986</v>
      </c>
    </row>
    <row r="30" spans="1:10" x14ac:dyDescent="0.3">
      <c r="A30" s="102" t="s">
        <v>171</v>
      </c>
      <c r="B30" s="111">
        <v>2001</v>
      </c>
      <c r="C30" s="112">
        <v>11.1</v>
      </c>
      <c r="D30" s="112">
        <v>180</v>
      </c>
      <c r="E30" s="112">
        <v>200</v>
      </c>
      <c r="F30" s="112">
        <v>279.49</v>
      </c>
      <c r="G30" s="112">
        <v>299.99</v>
      </c>
      <c r="H30" s="112">
        <v>600</v>
      </c>
      <c r="I30" s="112">
        <v>1680</v>
      </c>
      <c r="J30" s="112">
        <v>311.78167702048904</v>
      </c>
    </row>
    <row r="31" spans="1:10" ht="15" thickBot="1" x14ac:dyDescent="0.35">
      <c r="A31" s="102" t="s">
        <v>172</v>
      </c>
      <c r="B31" s="111">
        <v>67</v>
      </c>
      <c r="C31" s="112">
        <v>476.64</v>
      </c>
      <c r="D31" s="112">
        <v>1750.3640000000003</v>
      </c>
      <c r="E31" s="112">
        <v>3516.105</v>
      </c>
      <c r="F31" s="112">
        <v>8153.72</v>
      </c>
      <c r="G31" s="112">
        <v>9197.52</v>
      </c>
      <c r="H31" s="112">
        <v>19902.718999999994</v>
      </c>
      <c r="I31" s="112">
        <v>43000</v>
      </c>
      <c r="J31" s="112">
        <v>8935.005522388059</v>
      </c>
    </row>
    <row r="32" spans="1:10" ht="15" thickBot="1" x14ac:dyDescent="0.35">
      <c r="A32" s="17" t="s">
        <v>173</v>
      </c>
      <c r="B32" s="105">
        <v>15394</v>
      </c>
      <c r="C32" s="106">
        <v>144192.29999999999</v>
      </c>
      <c r="D32" s="106">
        <v>160881.448</v>
      </c>
      <c r="E32" s="106">
        <v>174822.448</v>
      </c>
      <c r="F32" s="106">
        <v>184686.40599999999</v>
      </c>
      <c r="G32" s="106">
        <v>192036.41750000001</v>
      </c>
      <c r="H32" s="106">
        <v>225575.45359999998</v>
      </c>
      <c r="I32" s="106">
        <v>1298845</v>
      </c>
      <c r="J32" s="106">
        <v>189296.71164312112</v>
      </c>
    </row>
  </sheetData>
  <hyperlinks>
    <hyperlink ref="H1" location="'Table of Contents'!A1" display="Back to Table of Contents"/>
  </hyperlinks>
  <pageMargins left="0.7" right="0.7" top="0.75" bottom="0.75" header="0.3" footer="0.3"/>
  <pageSetup scale="91" orientation="landscape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zoomScaleNormal="100" workbookViewId="0">
      <selection activeCell="N8" sqref="N8"/>
    </sheetView>
  </sheetViews>
  <sheetFormatPr defaultRowHeight="14.4" x14ac:dyDescent="0.3"/>
  <cols>
    <col min="1" max="1" width="45.5546875" customWidth="1"/>
    <col min="2" max="2" width="11.44140625" customWidth="1"/>
    <col min="3" max="10" width="11.33203125" customWidth="1"/>
  </cols>
  <sheetData>
    <row r="1" spans="1:10" ht="15.6" x14ac:dyDescent="0.3">
      <c r="A1" s="1" t="s">
        <v>189</v>
      </c>
      <c r="H1" s="9" t="s">
        <v>15</v>
      </c>
    </row>
    <row r="2" spans="1:10" x14ac:dyDescent="0.3">
      <c r="A2" s="12" t="s">
        <v>28</v>
      </c>
    </row>
    <row r="3" spans="1:10" ht="15" thickBot="1" x14ac:dyDescent="0.35">
      <c r="A3" s="12"/>
    </row>
    <row r="4" spans="1:10" ht="25.2" thickBot="1" x14ac:dyDescent="0.35">
      <c r="A4" s="110"/>
      <c r="B4" s="107" t="s">
        <v>139</v>
      </c>
      <c r="C4" s="18" t="s">
        <v>140</v>
      </c>
      <c r="D4" s="18" t="s">
        <v>141</v>
      </c>
      <c r="E4" s="18" t="s">
        <v>142</v>
      </c>
      <c r="F4" s="18" t="s">
        <v>106</v>
      </c>
      <c r="G4" s="18" t="s">
        <v>143</v>
      </c>
      <c r="H4" s="18" t="s">
        <v>144</v>
      </c>
      <c r="I4" s="18" t="s">
        <v>145</v>
      </c>
      <c r="J4" s="18" t="s">
        <v>98</v>
      </c>
    </row>
    <row r="5" spans="1:10" ht="15" thickBot="1" x14ac:dyDescent="0.35">
      <c r="A5" s="99" t="s">
        <v>146</v>
      </c>
      <c r="B5" s="100">
        <v>2404</v>
      </c>
      <c r="C5" s="101">
        <v>169989</v>
      </c>
      <c r="D5" s="101">
        <v>192302</v>
      </c>
      <c r="E5" s="101">
        <v>213833</v>
      </c>
      <c r="F5" s="101">
        <v>226200</v>
      </c>
      <c r="G5" s="101">
        <v>239100</v>
      </c>
      <c r="H5" s="101">
        <v>255693.49999999997</v>
      </c>
      <c r="I5" s="101">
        <v>453200</v>
      </c>
      <c r="J5" s="101">
        <v>226361.41103993347</v>
      </c>
    </row>
    <row r="6" spans="1:10" x14ac:dyDescent="0.3">
      <c r="A6" s="102" t="s">
        <v>147</v>
      </c>
      <c r="B6" s="111">
        <v>2404</v>
      </c>
      <c r="C6" s="112">
        <v>6013.51</v>
      </c>
      <c r="D6" s="112">
        <v>20100.249000000003</v>
      </c>
      <c r="E6" s="112">
        <v>33366.102500000001</v>
      </c>
      <c r="F6" s="112">
        <v>38491</v>
      </c>
      <c r="G6" s="112">
        <v>42917.02</v>
      </c>
      <c r="H6" s="112">
        <v>47851.886499999993</v>
      </c>
      <c r="I6" s="112">
        <v>79696.5</v>
      </c>
      <c r="J6" s="112">
        <v>37066.843975099851</v>
      </c>
    </row>
    <row r="7" spans="1:10" x14ac:dyDescent="0.3">
      <c r="A7" s="102" t="s">
        <v>148</v>
      </c>
      <c r="B7" s="111">
        <v>15</v>
      </c>
      <c r="C7" s="112">
        <v>24999.83</v>
      </c>
      <c r="D7" s="112">
        <v>25000.012000000002</v>
      </c>
      <c r="E7" s="112">
        <v>26000</v>
      </c>
      <c r="F7" s="112">
        <v>26000</v>
      </c>
      <c r="G7" s="112">
        <v>26000</v>
      </c>
      <c r="H7" s="112">
        <v>27999.94</v>
      </c>
      <c r="I7" s="112">
        <v>27999.94</v>
      </c>
      <c r="J7" s="112">
        <v>26138.664666666664</v>
      </c>
    </row>
    <row r="8" spans="1:10" x14ac:dyDescent="0.3">
      <c r="A8" s="102" t="s">
        <v>150</v>
      </c>
      <c r="B8" s="111">
        <v>465</v>
      </c>
      <c r="C8" s="112">
        <v>4500</v>
      </c>
      <c r="D8" s="112">
        <v>22084</v>
      </c>
      <c r="E8" s="112">
        <v>24222</v>
      </c>
      <c r="F8" s="112">
        <v>25000</v>
      </c>
      <c r="G8" s="112">
        <v>26947</v>
      </c>
      <c r="H8" s="112">
        <v>31570.191999999948</v>
      </c>
      <c r="I8" s="112">
        <v>36666.639999999999</v>
      </c>
      <c r="J8" s="112">
        <v>25535.313849462371</v>
      </c>
    </row>
    <row r="9" spans="1:10" x14ac:dyDescent="0.3">
      <c r="A9" s="102" t="s">
        <v>151</v>
      </c>
      <c r="B9" s="111">
        <v>609</v>
      </c>
      <c r="C9" s="112">
        <v>1067.06</v>
      </c>
      <c r="D9" s="112">
        <v>1556.14</v>
      </c>
      <c r="E9" s="112">
        <v>2826</v>
      </c>
      <c r="F9" s="112">
        <v>3051.0932790000002</v>
      </c>
      <c r="G9" s="112">
        <v>3769.8</v>
      </c>
      <c r="H9" s="112">
        <v>7910.78</v>
      </c>
      <c r="I9" s="112">
        <v>16944.86</v>
      </c>
      <c r="J9" s="112">
        <v>3686.8689846059106</v>
      </c>
    </row>
    <row r="10" spans="1:10" x14ac:dyDescent="0.3">
      <c r="A10" s="102" t="s">
        <v>152</v>
      </c>
      <c r="B10" s="111">
        <v>241</v>
      </c>
      <c r="C10" s="112">
        <v>110.53</v>
      </c>
      <c r="D10" s="112">
        <v>286.10000000000002</v>
      </c>
      <c r="E10" s="112">
        <v>378</v>
      </c>
      <c r="F10" s="112">
        <v>540</v>
      </c>
      <c r="G10" s="112">
        <v>790</v>
      </c>
      <c r="H10" s="112">
        <v>10615</v>
      </c>
      <c r="I10" s="112">
        <v>145870.04</v>
      </c>
      <c r="J10" s="112">
        <v>3463.8682308564321</v>
      </c>
    </row>
    <row r="11" spans="1:10" x14ac:dyDescent="0.3">
      <c r="A11" s="102" t="s">
        <v>179</v>
      </c>
      <c r="B11" s="111">
        <v>0</v>
      </c>
      <c r="C11" s="112">
        <v>0</v>
      </c>
      <c r="D11" s="112" t="s">
        <v>149</v>
      </c>
      <c r="E11" s="112" t="s">
        <v>149</v>
      </c>
      <c r="F11" s="112" t="s">
        <v>149</v>
      </c>
      <c r="G11" s="112" t="s">
        <v>149</v>
      </c>
      <c r="H11" s="112" t="s">
        <v>149</v>
      </c>
      <c r="I11" s="112">
        <v>0</v>
      </c>
      <c r="J11" s="112" t="s">
        <v>149</v>
      </c>
    </row>
    <row r="12" spans="1:10" ht="15" thickBot="1" x14ac:dyDescent="0.35">
      <c r="A12" s="102" t="s">
        <v>153</v>
      </c>
      <c r="B12" s="111">
        <v>82</v>
      </c>
      <c r="C12" s="112">
        <v>90.91</v>
      </c>
      <c r="D12" s="112">
        <v>207.62049999999999</v>
      </c>
      <c r="E12" s="112">
        <v>563.64</v>
      </c>
      <c r="F12" s="112">
        <v>837</v>
      </c>
      <c r="G12" s="112">
        <v>5465.3550000000005</v>
      </c>
      <c r="H12" s="112">
        <v>13250.920500000004</v>
      </c>
      <c r="I12" s="112">
        <v>25133.64</v>
      </c>
      <c r="J12" s="112">
        <v>3633.0907317073179</v>
      </c>
    </row>
    <row r="13" spans="1:10" ht="15" thickBot="1" x14ac:dyDescent="0.35">
      <c r="A13" s="17" t="s">
        <v>154</v>
      </c>
      <c r="B13" s="105">
        <v>2404</v>
      </c>
      <c r="C13" s="106">
        <v>203451.35</v>
      </c>
      <c r="D13" s="106">
        <v>236608.95</v>
      </c>
      <c r="E13" s="106">
        <v>254661.28419999999</v>
      </c>
      <c r="F13" s="106">
        <v>268257.44</v>
      </c>
      <c r="G13" s="106">
        <v>283209</v>
      </c>
      <c r="H13" s="106">
        <v>306203.5560255</v>
      </c>
      <c r="I13" s="106">
        <v>527850.97259999998</v>
      </c>
      <c r="J13" s="106">
        <v>269935.74661458784</v>
      </c>
    </row>
    <row r="14" spans="1:10" x14ac:dyDescent="0.3">
      <c r="A14" s="102" t="s">
        <v>155</v>
      </c>
      <c r="B14" s="111">
        <v>35</v>
      </c>
      <c r="C14" s="112">
        <v>283</v>
      </c>
      <c r="D14" s="112">
        <v>1382.8320000000001</v>
      </c>
      <c r="E14" s="112">
        <v>2291.665</v>
      </c>
      <c r="F14" s="112">
        <v>4000</v>
      </c>
      <c r="G14" s="112">
        <v>14127.939999999999</v>
      </c>
      <c r="H14" s="112">
        <v>26293.245999999996</v>
      </c>
      <c r="I14" s="112">
        <v>33211.360000000001</v>
      </c>
      <c r="J14" s="112">
        <v>8471.6202857142853</v>
      </c>
    </row>
    <row r="15" spans="1:10" x14ac:dyDescent="0.3">
      <c r="A15" s="102" t="s">
        <v>156</v>
      </c>
      <c r="B15" s="111">
        <v>13</v>
      </c>
      <c r="C15" s="112">
        <v>1744.52</v>
      </c>
      <c r="D15" s="112">
        <v>2694.3440000000001</v>
      </c>
      <c r="E15" s="112">
        <v>3500</v>
      </c>
      <c r="F15" s="112">
        <v>3500</v>
      </c>
      <c r="G15" s="112">
        <v>3500</v>
      </c>
      <c r="H15" s="112">
        <v>15804.539999999964</v>
      </c>
      <c r="I15" s="112">
        <v>29872.44</v>
      </c>
      <c r="J15" s="112">
        <v>5734.3215384615387</v>
      </c>
    </row>
    <row r="16" spans="1:10" x14ac:dyDescent="0.3">
      <c r="A16" s="102" t="s">
        <v>157</v>
      </c>
      <c r="B16" s="111">
        <v>64</v>
      </c>
      <c r="C16" s="112">
        <v>418.6</v>
      </c>
      <c r="D16" s="112">
        <v>2145.27</v>
      </c>
      <c r="E16" s="112">
        <v>7677.7999999999993</v>
      </c>
      <c r="F16" s="112">
        <v>12784.599999999999</v>
      </c>
      <c r="G16" s="112">
        <v>26086.15</v>
      </c>
      <c r="H16" s="112">
        <v>52099.159999999996</v>
      </c>
      <c r="I16" s="112">
        <v>66281</v>
      </c>
      <c r="J16" s="112">
        <v>19249.559374999997</v>
      </c>
    </row>
    <row r="17" spans="1:10" x14ac:dyDescent="0.3">
      <c r="A17" s="102" t="s">
        <v>158</v>
      </c>
      <c r="B17" s="111">
        <v>0</v>
      </c>
      <c r="C17" s="112">
        <v>0</v>
      </c>
      <c r="D17" s="112" t="s">
        <v>149</v>
      </c>
      <c r="E17" s="112" t="s">
        <v>149</v>
      </c>
      <c r="F17" s="112" t="s">
        <v>149</v>
      </c>
      <c r="G17" s="112" t="s">
        <v>149</v>
      </c>
      <c r="H17" s="112" t="s">
        <v>149</v>
      </c>
      <c r="I17" s="112">
        <v>0</v>
      </c>
      <c r="J17" s="112" t="s">
        <v>149</v>
      </c>
    </row>
    <row r="18" spans="1:10" x14ac:dyDescent="0.3">
      <c r="A18" s="102" t="s">
        <v>159</v>
      </c>
      <c r="B18" s="111">
        <v>0</v>
      </c>
      <c r="C18" s="112">
        <v>0</v>
      </c>
      <c r="D18" s="112" t="s">
        <v>149</v>
      </c>
      <c r="E18" s="112" t="s">
        <v>149</v>
      </c>
      <c r="F18" s="112" t="s">
        <v>149</v>
      </c>
      <c r="G18" s="112" t="s">
        <v>149</v>
      </c>
      <c r="H18" s="112" t="s">
        <v>149</v>
      </c>
      <c r="I18" s="112">
        <v>0</v>
      </c>
      <c r="J18" s="112" t="s">
        <v>149</v>
      </c>
    </row>
    <row r="19" spans="1:10" ht="15" thickBot="1" x14ac:dyDescent="0.35">
      <c r="A19" s="102" t="s">
        <v>160</v>
      </c>
      <c r="B19" s="111">
        <v>19</v>
      </c>
      <c r="C19" s="112">
        <v>1553</v>
      </c>
      <c r="D19" s="112">
        <v>1731.2</v>
      </c>
      <c r="E19" s="112">
        <v>2905</v>
      </c>
      <c r="F19" s="112">
        <v>3113</v>
      </c>
      <c r="G19" s="112">
        <v>3113</v>
      </c>
      <c r="H19" s="112">
        <v>3122.7</v>
      </c>
      <c r="I19" s="112">
        <v>3210</v>
      </c>
      <c r="J19" s="112">
        <v>2806.1052631578946</v>
      </c>
    </row>
    <row r="20" spans="1:10" ht="15" thickBot="1" x14ac:dyDescent="0.35">
      <c r="A20" s="17" t="s">
        <v>161</v>
      </c>
      <c r="B20" s="105">
        <v>2404</v>
      </c>
      <c r="C20" s="106">
        <v>203451.35</v>
      </c>
      <c r="D20" s="106">
        <v>236835.04400000002</v>
      </c>
      <c r="E20" s="106">
        <v>254852.03520000001</v>
      </c>
      <c r="F20" s="106">
        <v>268458.77</v>
      </c>
      <c r="G20" s="106">
        <v>283960.69500000001</v>
      </c>
      <c r="H20" s="106">
        <v>308299.28499999997</v>
      </c>
      <c r="I20" s="106">
        <v>527850.97259999998</v>
      </c>
      <c r="J20" s="106">
        <v>270624.74024603528</v>
      </c>
    </row>
    <row r="21" spans="1:10" x14ac:dyDescent="0.3">
      <c r="A21" s="102" t="s">
        <v>162</v>
      </c>
      <c r="B21" s="111">
        <v>86</v>
      </c>
      <c r="C21" s="112">
        <v>19</v>
      </c>
      <c r="D21" s="112">
        <v>492.40500000000003</v>
      </c>
      <c r="E21" s="112">
        <v>4827.0750000000007</v>
      </c>
      <c r="F21" s="112">
        <v>11343.135</v>
      </c>
      <c r="G21" s="112">
        <v>27430.28</v>
      </c>
      <c r="H21" s="112">
        <v>27430.28</v>
      </c>
      <c r="I21" s="112">
        <v>45065</v>
      </c>
      <c r="J21" s="112">
        <v>15044.028488372098</v>
      </c>
    </row>
    <row r="22" spans="1:10" x14ac:dyDescent="0.3">
      <c r="A22" s="102" t="s">
        <v>163</v>
      </c>
      <c r="B22" s="111">
        <v>49</v>
      </c>
      <c r="C22" s="112">
        <v>1210</v>
      </c>
      <c r="D22" s="112">
        <v>1232.4000000000001</v>
      </c>
      <c r="E22" s="112">
        <v>4084</v>
      </c>
      <c r="F22" s="112">
        <v>9000</v>
      </c>
      <c r="G22" s="112">
        <v>12060.93</v>
      </c>
      <c r="H22" s="112">
        <v>15000</v>
      </c>
      <c r="I22" s="112">
        <v>30100.17</v>
      </c>
      <c r="J22" s="112">
        <v>8494.5681632653068</v>
      </c>
    </row>
    <row r="23" spans="1:10" x14ac:dyDescent="0.3">
      <c r="A23" s="102" t="s">
        <v>164</v>
      </c>
      <c r="B23" s="111">
        <v>13</v>
      </c>
      <c r="C23" s="112">
        <v>10300</v>
      </c>
      <c r="D23" s="112">
        <v>10300</v>
      </c>
      <c r="E23" s="112">
        <v>10300</v>
      </c>
      <c r="F23" s="112">
        <v>10300</v>
      </c>
      <c r="G23" s="112">
        <v>10300</v>
      </c>
      <c r="H23" s="112">
        <v>34747.105999999934</v>
      </c>
      <c r="I23" s="112">
        <v>63692</v>
      </c>
      <c r="J23" s="112">
        <v>15174.116153846155</v>
      </c>
    </row>
    <row r="24" spans="1:10" x14ac:dyDescent="0.3">
      <c r="A24" s="102" t="s">
        <v>165</v>
      </c>
      <c r="B24" s="111">
        <v>10</v>
      </c>
      <c r="C24" s="112">
        <v>4500</v>
      </c>
      <c r="D24" s="112">
        <v>5850</v>
      </c>
      <c r="E24" s="112">
        <v>10500</v>
      </c>
      <c r="F24" s="112">
        <v>18000</v>
      </c>
      <c r="G24" s="112">
        <v>18000</v>
      </c>
      <c r="H24" s="112">
        <v>22131.513999999996</v>
      </c>
      <c r="I24" s="112">
        <v>23875.48</v>
      </c>
      <c r="J24" s="112">
        <v>14987.547999999999</v>
      </c>
    </row>
    <row r="25" spans="1:10" x14ac:dyDescent="0.3">
      <c r="A25" s="102" t="s">
        <v>166</v>
      </c>
      <c r="B25" s="111">
        <v>1</v>
      </c>
      <c r="C25" s="112">
        <v>9682.1333329999998</v>
      </c>
      <c r="D25" s="112">
        <v>9682.1333329999998</v>
      </c>
      <c r="E25" s="112">
        <v>9682.1333329999998</v>
      </c>
      <c r="F25" s="112">
        <v>9682.1333329999998</v>
      </c>
      <c r="G25" s="112">
        <v>9682.1333329999998</v>
      </c>
      <c r="H25" s="112">
        <v>9682.1333329999998</v>
      </c>
      <c r="I25" s="112">
        <v>9682.1333329999998</v>
      </c>
      <c r="J25" s="112">
        <v>9682.1333329999998</v>
      </c>
    </row>
    <row r="26" spans="1:10" x14ac:dyDescent="0.3">
      <c r="A26" s="102" t="s">
        <v>167</v>
      </c>
      <c r="B26" s="111">
        <v>36</v>
      </c>
      <c r="C26" s="112">
        <v>67</v>
      </c>
      <c r="D26" s="112">
        <v>240.25</v>
      </c>
      <c r="E26" s="112">
        <v>802.94499999999994</v>
      </c>
      <c r="F26" s="112">
        <v>1355.5</v>
      </c>
      <c r="G26" s="112">
        <v>1595</v>
      </c>
      <c r="H26" s="112">
        <v>2663.48</v>
      </c>
      <c r="I26" s="112">
        <v>7000</v>
      </c>
      <c r="J26" s="112">
        <v>1400.3852777777779</v>
      </c>
    </row>
    <row r="27" spans="1:10" x14ac:dyDescent="0.3">
      <c r="A27" s="102" t="s">
        <v>168</v>
      </c>
      <c r="B27" s="111">
        <v>136</v>
      </c>
      <c r="C27" s="112">
        <v>115</v>
      </c>
      <c r="D27" s="112">
        <v>288.66750000000002</v>
      </c>
      <c r="E27" s="112">
        <v>299</v>
      </c>
      <c r="F27" s="112">
        <v>402.09000000000003</v>
      </c>
      <c r="G27" s="112">
        <v>1509.625</v>
      </c>
      <c r="H27" s="112">
        <v>10312.935000000001</v>
      </c>
      <c r="I27" s="112">
        <v>50639.31</v>
      </c>
      <c r="J27" s="112">
        <v>2283.1661029411762</v>
      </c>
    </row>
    <row r="28" spans="1:10" x14ac:dyDescent="0.3">
      <c r="A28" s="102" t="s">
        <v>169</v>
      </c>
      <c r="B28" s="111">
        <v>169</v>
      </c>
      <c r="C28" s="112">
        <v>64</v>
      </c>
      <c r="D28" s="112">
        <v>597.6</v>
      </c>
      <c r="E28" s="112">
        <v>18680.02</v>
      </c>
      <c r="F28" s="112">
        <v>49516</v>
      </c>
      <c r="G28" s="112">
        <v>85865</v>
      </c>
      <c r="H28" s="112">
        <v>163066.44799999995</v>
      </c>
      <c r="I28" s="112">
        <v>279220</v>
      </c>
      <c r="J28" s="112">
        <v>60726.519881656794</v>
      </c>
    </row>
    <row r="29" spans="1:10" x14ac:dyDescent="0.3">
      <c r="A29" s="102" t="s">
        <v>170</v>
      </c>
      <c r="B29" s="111">
        <v>110</v>
      </c>
      <c r="C29" s="112">
        <v>309.7</v>
      </c>
      <c r="D29" s="112">
        <v>4745.1499999999996</v>
      </c>
      <c r="E29" s="112">
        <v>24669.5</v>
      </c>
      <c r="F29" s="112">
        <v>38399</v>
      </c>
      <c r="G29" s="112">
        <v>82577.25</v>
      </c>
      <c r="H29" s="112">
        <v>114698.1</v>
      </c>
      <c r="I29" s="112">
        <v>197880</v>
      </c>
      <c r="J29" s="112">
        <v>51416.678818181812</v>
      </c>
    </row>
    <row r="30" spans="1:10" x14ac:dyDescent="0.3">
      <c r="A30" s="102" t="s">
        <v>171</v>
      </c>
      <c r="B30" s="111">
        <v>48</v>
      </c>
      <c r="C30" s="112">
        <v>150</v>
      </c>
      <c r="D30" s="112">
        <v>180.4675</v>
      </c>
      <c r="E30" s="112">
        <v>200</v>
      </c>
      <c r="F30" s="112">
        <v>250</v>
      </c>
      <c r="G30" s="112">
        <v>489.53087499999998</v>
      </c>
      <c r="H30" s="112">
        <v>600</v>
      </c>
      <c r="I30" s="112">
        <v>600</v>
      </c>
      <c r="J30" s="112">
        <v>310.03613541666664</v>
      </c>
    </row>
    <row r="31" spans="1:10" ht="15" thickBot="1" x14ac:dyDescent="0.35">
      <c r="A31" s="102" t="s">
        <v>172</v>
      </c>
      <c r="B31" s="111">
        <v>5</v>
      </c>
      <c r="C31" s="112">
        <v>4983.9399999999996</v>
      </c>
      <c r="D31" s="112">
        <v>4983.9399999999996</v>
      </c>
      <c r="E31" s="112">
        <v>4983.9399999999996</v>
      </c>
      <c r="F31" s="112">
        <v>4984.2</v>
      </c>
      <c r="G31" s="112">
        <v>4984.2</v>
      </c>
      <c r="H31" s="112">
        <v>4984.2</v>
      </c>
      <c r="I31" s="112">
        <v>4984.2</v>
      </c>
      <c r="J31" s="112">
        <v>4984.0959999999995</v>
      </c>
    </row>
    <row r="32" spans="1:10" ht="15" thickBot="1" x14ac:dyDescent="0.35">
      <c r="A32" s="17" t="s">
        <v>173</v>
      </c>
      <c r="B32" s="105">
        <v>2404</v>
      </c>
      <c r="C32" s="106">
        <v>205138.36</v>
      </c>
      <c r="D32" s="106">
        <v>239726.489</v>
      </c>
      <c r="E32" s="106">
        <v>256607.78750000001</v>
      </c>
      <c r="F32" s="106">
        <v>270525.70374999999</v>
      </c>
      <c r="G32" s="106">
        <v>288504.61</v>
      </c>
      <c r="H32" s="106">
        <v>342005.85267499986</v>
      </c>
      <c r="I32" s="106">
        <v>728905.99</v>
      </c>
      <c r="J32" s="106">
        <v>278272.90356460027</v>
      </c>
    </row>
  </sheetData>
  <hyperlinks>
    <hyperlink ref="H1" location="'Table of Contents'!A1" display="Back to Table of Contents"/>
  </hyperlinks>
  <pageMargins left="0.7" right="0.7" top="0.75" bottom="0.75" header="0.3" footer="0.3"/>
  <pageSetup scale="82" orientation="landscape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zoomScaleNormal="100" workbookViewId="0">
      <selection activeCell="M4" sqref="M4"/>
    </sheetView>
  </sheetViews>
  <sheetFormatPr defaultRowHeight="14.4" x14ac:dyDescent="0.3"/>
  <cols>
    <col min="1" max="1" width="42.6640625" customWidth="1"/>
    <col min="2" max="2" width="13.109375" customWidth="1"/>
    <col min="3" max="8" width="9.77734375" customWidth="1"/>
    <col min="9" max="9" width="10.88671875" customWidth="1"/>
    <col min="10" max="10" width="9.77734375" customWidth="1"/>
  </cols>
  <sheetData>
    <row r="1" spans="1:10" ht="15.6" x14ac:dyDescent="0.3">
      <c r="A1" s="1" t="s">
        <v>190</v>
      </c>
      <c r="H1" s="9" t="s">
        <v>15</v>
      </c>
    </row>
    <row r="2" spans="1:10" x14ac:dyDescent="0.3">
      <c r="A2" s="12" t="s">
        <v>29</v>
      </c>
    </row>
    <row r="3" spans="1:10" ht="15" thickBot="1" x14ac:dyDescent="0.35">
      <c r="A3" s="12"/>
    </row>
    <row r="4" spans="1:10" ht="36.75" customHeight="1" thickBot="1" x14ac:dyDescent="0.35">
      <c r="A4" s="110"/>
      <c r="B4" s="107" t="s">
        <v>139</v>
      </c>
      <c r="C4" s="18" t="s">
        <v>140</v>
      </c>
      <c r="D4" s="18" t="s">
        <v>141</v>
      </c>
      <c r="E4" s="18" t="s">
        <v>142</v>
      </c>
      <c r="F4" s="18" t="s">
        <v>106</v>
      </c>
      <c r="G4" s="18" t="s">
        <v>143</v>
      </c>
      <c r="H4" s="18" t="s">
        <v>144</v>
      </c>
      <c r="I4" s="18" t="s">
        <v>145</v>
      </c>
      <c r="J4" s="18" t="s">
        <v>98</v>
      </c>
    </row>
    <row r="5" spans="1:10" ht="15" thickBot="1" x14ac:dyDescent="0.35">
      <c r="A5" s="99" t="s">
        <v>146</v>
      </c>
      <c r="B5" s="100">
        <v>659</v>
      </c>
      <c r="C5" s="101">
        <v>227891</v>
      </c>
      <c r="D5" s="101">
        <v>257214</v>
      </c>
      <c r="E5" s="101">
        <v>272878</v>
      </c>
      <c r="F5" s="101">
        <v>290440</v>
      </c>
      <c r="G5" s="101">
        <v>304511</v>
      </c>
      <c r="H5" s="101">
        <v>336230.5</v>
      </c>
      <c r="I5" s="101">
        <v>710000</v>
      </c>
      <c r="J5" s="101">
        <v>292011.40485584218</v>
      </c>
    </row>
    <row r="6" spans="1:10" x14ac:dyDescent="0.3">
      <c r="A6" s="102" t="s">
        <v>147</v>
      </c>
      <c r="B6" s="111">
        <v>659</v>
      </c>
      <c r="C6" s="112">
        <v>8817.4320000000007</v>
      </c>
      <c r="D6" s="112">
        <v>33876.18</v>
      </c>
      <c r="E6" s="112">
        <v>44823.72</v>
      </c>
      <c r="F6" s="112">
        <v>51025.631999999998</v>
      </c>
      <c r="G6" s="112">
        <v>55107</v>
      </c>
      <c r="H6" s="112">
        <v>60358.020400000001</v>
      </c>
      <c r="I6" s="112">
        <v>79467.47</v>
      </c>
      <c r="J6" s="112">
        <v>49181.527877966575</v>
      </c>
    </row>
    <row r="7" spans="1:10" x14ac:dyDescent="0.3">
      <c r="A7" s="102" t="s">
        <v>148</v>
      </c>
      <c r="B7" s="111">
        <v>3</v>
      </c>
      <c r="C7" s="112">
        <v>27000</v>
      </c>
      <c r="D7" s="112">
        <v>27000</v>
      </c>
      <c r="E7" s="112">
        <v>27000</v>
      </c>
      <c r="F7" s="112">
        <v>27000</v>
      </c>
      <c r="G7" s="112">
        <v>27000</v>
      </c>
      <c r="H7" s="112">
        <v>27000</v>
      </c>
      <c r="I7" s="112">
        <v>27000</v>
      </c>
      <c r="J7" s="112">
        <v>27000</v>
      </c>
    </row>
    <row r="8" spans="1:10" x14ac:dyDescent="0.3">
      <c r="A8" s="102" t="s">
        <v>150</v>
      </c>
      <c r="B8" s="111">
        <v>111</v>
      </c>
      <c r="C8" s="112">
        <v>22084</v>
      </c>
      <c r="D8" s="112">
        <v>22084</v>
      </c>
      <c r="E8" s="112">
        <v>22084</v>
      </c>
      <c r="F8" s="112">
        <v>25000</v>
      </c>
      <c r="G8" s="112">
        <v>27000.081249999999</v>
      </c>
      <c r="H8" s="112">
        <v>31951</v>
      </c>
      <c r="I8" s="112">
        <v>35872</v>
      </c>
      <c r="J8" s="112">
        <v>26038.534459459461</v>
      </c>
    </row>
    <row r="9" spans="1:10" x14ac:dyDescent="0.3">
      <c r="A9" s="102" t="s">
        <v>151</v>
      </c>
      <c r="B9" s="111">
        <v>150</v>
      </c>
      <c r="C9" s="112">
        <v>1067.06</v>
      </c>
      <c r="D9" s="112">
        <v>1556.14</v>
      </c>
      <c r="E9" s="112">
        <v>2826</v>
      </c>
      <c r="F9" s="112">
        <v>3120</v>
      </c>
      <c r="G9" s="112">
        <v>4260.7</v>
      </c>
      <c r="H9" s="112">
        <v>6639.9984000000004</v>
      </c>
      <c r="I9" s="112">
        <v>21962.97683</v>
      </c>
      <c r="J9" s="112">
        <v>3784.8882312466694</v>
      </c>
    </row>
    <row r="10" spans="1:10" x14ac:dyDescent="0.3">
      <c r="A10" s="102" t="s">
        <v>152</v>
      </c>
      <c r="B10" s="111">
        <v>73</v>
      </c>
      <c r="C10" s="112">
        <v>80.930000000000007</v>
      </c>
      <c r="D10" s="112">
        <v>288.29000000000002</v>
      </c>
      <c r="E10" s="112">
        <v>359</v>
      </c>
      <c r="F10" s="112">
        <v>471.82</v>
      </c>
      <c r="G10" s="112">
        <v>737</v>
      </c>
      <c r="H10" s="112">
        <v>1428.4819999999952</v>
      </c>
      <c r="I10" s="112">
        <v>127041.48</v>
      </c>
      <c r="J10" s="112">
        <v>2512.3560273972607</v>
      </c>
    </row>
    <row r="11" spans="1:10" x14ac:dyDescent="0.3">
      <c r="A11" s="102" t="s">
        <v>179</v>
      </c>
      <c r="B11" s="111">
        <v>0</v>
      </c>
      <c r="C11" s="112">
        <v>0</v>
      </c>
      <c r="D11" s="112" t="s">
        <v>149</v>
      </c>
      <c r="E11" s="112" t="s">
        <v>149</v>
      </c>
      <c r="F11" s="112" t="s">
        <v>149</v>
      </c>
      <c r="G11" s="112" t="s">
        <v>149</v>
      </c>
      <c r="H11" s="112" t="s">
        <v>149</v>
      </c>
      <c r="I11" s="112">
        <v>0</v>
      </c>
      <c r="J11" s="112" t="s">
        <v>149</v>
      </c>
    </row>
    <row r="12" spans="1:10" ht="15" thickBot="1" x14ac:dyDescent="0.35">
      <c r="A12" s="102" t="s">
        <v>153</v>
      </c>
      <c r="B12" s="111">
        <v>23</v>
      </c>
      <c r="C12" s="112">
        <v>229.09</v>
      </c>
      <c r="D12" s="112">
        <v>252</v>
      </c>
      <c r="E12" s="112">
        <v>669.08999999999992</v>
      </c>
      <c r="F12" s="112">
        <v>874</v>
      </c>
      <c r="G12" s="112">
        <v>2642.67</v>
      </c>
      <c r="H12" s="112">
        <v>24994.999999999985</v>
      </c>
      <c r="I12" s="112">
        <v>55886</v>
      </c>
      <c r="J12" s="112">
        <v>5545.9573913043478</v>
      </c>
    </row>
    <row r="13" spans="1:10" ht="15" thickBot="1" x14ac:dyDescent="0.35">
      <c r="A13" s="17" t="s">
        <v>154</v>
      </c>
      <c r="B13" s="105">
        <v>659</v>
      </c>
      <c r="C13" s="106">
        <v>263669.32</v>
      </c>
      <c r="D13" s="106">
        <v>303482.42</v>
      </c>
      <c r="E13" s="106">
        <v>328695.83999999997</v>
      </c>
      <c r="F13" s="106">
        <v>343573.07</v>
      </c>
      <c r="G13" s="106">
        <v>362256.48875000002</v>
      </c>
      <c r="H13" s="106">
        <v>393701.065</v>
      </c>
      <c r="I13" s="106">
        <v>737588</v>
      </c>
      <c r="J13" s="106">
        <v>347035.07168632775</v>
      </c>
    </row>
    <row r="14" spans="1:10" x14ac:dyDescent="0.3">
      <c r="A14" s="102" t="s">
        <v>155</v>
      </c>
      <c r="B14" s="111">
        <v>6</v>
      </c>
      <c r="C14" s="112">
        <v>4779.49</v>
      </c>
      <c r="D14" s="112">
        <v>5772.1175000000003</v>
      </c>
      <c r="E14" s="112">
        <v>12903.2875</v>
      </c>
      <c r="F14" s="112">
        <v>27681.575000000001</v>
      </c>
      <c r="G14" s="112">
        <v>267861.75</v>
      </c>
      <c r="H14" s="112">
        <v>583348</v>
      </c>
      <c r="I14" s="112">
        <v>662081</v>
      </c>
      <c r="J14" s="112">
        <v>179687.10666666666</v>
      </c>
    </row>
    <row r="15" spans="1:10" x14ac:dyDescent="0.3">
      <c r="A15" s="102" t="s">
        <v>156</v>
      </c>
      <c r="B15" s="111">
        <v>11</v>
      </c>
      <c r="C15" s="112">
        <v>3500</v>
      </c>
      <c r="D15" s="112">
        <v>3500</v>
      </c>
      <c r="E15" s="112">
        <v>3500</v>
      </c>
      <c r="F15" s="112">
        <v>5000</v>
      </c>
      <c r="G15" s="112">
        <v>15980.779999999999</v>
      </c>
      <c r="H15" s="112">
        <v>32904.910000000003</v>
      </c>
      <c r="I15" s="112">
        <v>38896.18</v>
      </c>
      <c r="J15" s="112">
        <v>11524.67090909091</v>
      </c>
    </row>
    <row r="16" spans="1:10" x14ac:dyDescent="0.3">
      <c r="A16" s="102" t="s">
        <v>157</v>
      </c>
      <c r="B16" s="111">
        <v>7</v>
      </c>
      <c r="C16" s="112">
        <v>5873</v>
      </c>
      <c r="D16" s="112">
        <v>6388.46</v>
      </c>
      <c r="E16" s="112">
        <v>8359</v>
      </c>
      <c r="F16" s="112">
        <v>9997.4</v>
      </c>
      <c r="G16" s="112">
        <v>28721.599999999999</v>
      </c>
      <c r="H16" s="112">
        <v>62218.979999999981</v>
      </c>
      <c r="I16" s="112">
        <v>72003</v>
      </c>
      <c r="J16" s="112">
        <v>23147.799999999996</v>
      </c>
    </row>
    <row r="17" spans="1:10" x14ac:dyDescent="0.3">
      <c r="A17" s="102" t="s">
        <v>158</v>
      </c>
      <c r="B17" s="111">
        <v>0</v>
      </c>
      <c r="C17" s="112">
        <v>0</v>
      </c>
      <c r="D17" s="112" t="s">
        <v>149</v>
      </c>
      <c r="E17" s="112" t="s">
        <v>149</v>
      </c>
      <c r="F17" s="112" t="s">
        <v>149</v>
      </c>
      <c r="G17" s="112" t="s">
        <v>149</v>
      </c>
      <c r="H17" s="112" t="s">
        <v>149</v>
      </c>
      <c r="I17" s="112">
        <v>0</v>
      </c>
      <c r="J17" s="112" t="s">
        <v>149</v>
      </c>
    </row>
    <row r="18" spans="1:10" x14ac:dyDescent="0.3">
      <c r="A18" s="102" t="s">
        <v>159</v>
      </c>
      <c r="B18" s="111">
        <v>0</v>
      </c>
      <c r="C18" s="112">
        <v>0</v>
      </c>
      <c r="D18" s="112" t="s">
        <v>149</v>
      </c>
      <c r="E18" s="112" t="s">
        <v>149</v>
      </c>
      <c r="F18" s="112" t="s">
        <v>149</v>
      </c>
      <c r="G18" s="112" t="s">
        <v>149</v>
      </c>
      <c r="H18" s="112" t="s">
        <v>149</v>
      </c>
      <c r="I18" s="112">
        <v>0</v>
      </c>
      <c r="J18" s="112" t="s">
        <v>149</v>
      </c>
    </row>
    <row r="19" spans="1:10" ht="15" thickBot="1" x14ac:dyDescent="0.35">
      <c r="A19" s="102" t="s">
        <v>160</v>
      </c>
      <c r="B19" s="111">
        <v>0</v>
      </c>
      <c r="C19" s="112">
        <v>0</v>
      </c>
      <c r="D19" s="112" t="s">
        <v>149</v>
      </c>
      <c r="E19" s="112" t="s">
        <v>149</v>
      </c>
      <c r="F19" s="112" t="s">
        <v>149</v>
      </c>
      <c r="G19" s="112" t="s">
        <v>149</v>
      </c>
      <c r="H19" s="112" t="s">
        <v>149</v>
      </c>
      <c r="I19" s="112">
        <v>0</v>
      </c>
      <c r="J19" s="112" t="s">
        <v>149</v>
      </c>
    </row>
    <row r="20" spans="1:10" ht="15" thickBot="1" x14ac:dyDescent="0.35">
      <c r="A20" s="17" t="s">
        <v>161</v>
      </c>
      <c r="B20" s="105">
        <v>659</v>
      </c>
      <c r="C20" s="106">
        <v>263669.32</v>
      </c>
      <c r="D20" s="106">
        <v>303482.42</v>
      </c>
      <c r="E20" s="106">
        <v>328850.83999999997</v>
      </c>
      <c r="F20" s="106">
        <v>344026.74</v>
      </c>
      <c r="G20" s="106">
        <v>362748.9</v>
      </c>
      <c r="H20" s="106">
        <v>396264.42300000001</v>
      </c>
      <c r="I20" s="106">
        <v>1399669</v>
      </c>
      <c r="J20" s="106">
        <v>349109.31845415774</v>
      </c>
    </row>
    <row r="21" spans="1:10" x14ac:dyDescent="0.3">
      <c r="A21" s="102" t="s">
        <v>162</v>
      </c>
      <c r="B21" s="111">
        <v>23</v>
      </c>
      <c r="C21" s="112">
        <v>578.854375</v>
      </c>
      <c r="D21" s="112">
        <v>642.95000000000005</v>
      </c>
      <c r="E21" s="112">
        <v>7499.915</v>
      </c>
      <c r="F21" s="112">
        <v>27430.28</v>
      </c>
      <c r="G21" s="112">
        <v>32073.35</v>
      </c>
      <c r="H21" s="112">
        <v>39195</v>
      </c>
      <c r="I21" s="112">
        <v>78793</v>
      </c>
      <c r="J21" s="112">
        <v>23835.558581521746</v>
      </c>
    </row>
    <row r="22" spans="1:10" x14ac:dyDescent="0.3">
      <c r="A22" s="102" t="s">
        <v>163</v>
      </c>
      <c r="B22" s="111">
        <v>18</v>
      </c>
      <c r="C22" s="112">
        <v>1210</v>
      </c>
      <c r="D22" s="112">
        <v>1210</v>
      </c>
      <c r="E22" s="112">
        <v>2212.25</v>
      </c>
      <c r="F22" s="112">
        <v>4084</v>
      </c>
      <c r="G22" s="112">
        <v>9141</v>
      </c>
      <c r="H22" s="112">
        <v>17322.549999999988</v>
      </c>
      <c r="I22" s="112">
        <v>25000.09</v>
      </c>
      <c r="J22" s="112">
        <v>7010.7633333333333</v>
      </c>
    </row>
    <row r="23" spans="1:10" x14ac:dyDescent="0.3">
      <c r="A23" s="102" t="s">
        <v>164</v>
      </c>
      <c r="B23" s="111">
        <v>0</v>
      </c>
      <c r="C23" s="112">
        <v>0</v>
      </c>
      <c r="D23" s="112" t="s">
        <v>149</v>
      </c>
      <c r="E23" s="112" t="s">
        <v>149</v>
      </c>
      <c r="F23" s="112" t="s">
        <v>149</v>
      </c>
      <c r="G23" s="112" t="s">
        <v>149</v>
      </c>
      <c r="H23" s="112" t="s">
        <v>149</v>
      </c>
      <c r="I23" s="112">
        <v>0</v>
      </c>
      <c r="J23" s="112" t="s">
        <v>149</v>
      </c>
    </row>
    <row r="24" spans="1:10" x14ac:dyDescent="0.3">
      <c r="A24" s="102" t="s">
        <v>165</v>
      </c>
      <c r="B24" s="111">
        <v>5</v>
      </c>
      <c r="C24" s="112">
        <v>20000</v>
      </c>
      <c r="D24" s="112">
        <v>20000</v>
      </c>
      <c r="E24" s="112">
        <v>20000</v>
      </c>
      <c r="F24" s="112">
        <v>20000</v>
      </c>
      <c r="G24" s="112">
        <v>20000</v>
      </c>
      <c r="H24" s="112">
        <v>20000</v>
      </c>
      <c r="I24" s="112">
        <v>20000</v>
      </c>
      <c r="J24" s="112">
        <v>20000</v>
      </c>
    </row>
    <row r="25" spans="1:10" x14ac:dyDescent="0.3">
      <c r="A25" s="102" t="s">
        <v>166</v>
      </c>
      <c r="B25" s="111">
        <v>1</v>
      </c>
      <c r="C25" s="112">
        <v>13047.13</v>
      </c>
      <c r="D25" s="112">
        <v>13047.13</v>
      </c>
      <c r="E25" s="112">
        <v>13047.13</v>
      </c>
      <c r="F25" s="112">
        <v>13047.13</v>
      </c>
      <c r="G25" s="112">
        <v>13047.13</v>
      </c>
      <c r="H25" s="112">
        <v>13047.13</v>
      </c>
      <c r="I25" s="112">
        <v>13047.13</v>
      </c>
      <c r="J25" s="112">
        <v>13047.13</v>
      </c>
    </row>
    <row r="26" spans="1:10" x14ac:dyDescent="0.3">
      <c r="A26" s="102" t="s">
        <v>167</v>
      </c>
      <c r="B26" s="111">
        <v>6</v>
      </c>
      <c r="C26" s="112">
        <v>184</v>
      </c>
      <c r="D26" s="112">
        <v>293</v>
      </c>
      <c r="E26" s="112">
        <v>754.75</v>
      </c>
      <c r="F26" s="112">
        <v>1377</v>
      </c>
      <c r="G26" s="112">
        <v>1595</v>
      </c>
      <c r="H26" s="112">
        <v>1964.75</v>
      </c>
      <c r="I26" s="112">
        <v>2088</v>
      </c>
      <c r="J26" s="112">
        <v>1206.8333333333333</v>
      </c>
    </row>
    <row r="27" spans="1:10" x14ac:dyDescent="0.3">
      <c r="A27" s="102" t="s">
        <v>168</v>
      </c>
      <c r="B27" s="111">
        <v>24</v>
      </c>
      <c r="C27" s="112">
        <v>295.02999999999997</v>
      </c>
      <c r="D27" s="112">
        <v>299</v>
      </c>
      <c r="E27" s="112">
        <v>342.34499999999997</v>
      </c>
      <c r="F27" s="112">
        <v>523.52500000000009</v>
      </c>
      <c r="G27" s="112">
        <v>1031.1500000000001</v>
      </c>
      <c r="H27" s="112">
        <v>1820</v>
      </c>
      <c r="I27" s="112">
        <v>13734.03</v>
      </c>
      <c r="J27" s="112">
        <v>1287.9524999999996</v>
      </c>
    </row>
    <row r="28" spans="1:10" x14ac:dyDescent="0.3">
      <c r="A28" s="102" t="s">
        <v>169</v>
      </c>
      <c r="B28" s="111">
        <v>54</v>
      </c>
      <c r="C28" s="112">
        <v>60</v>
      </c>
      <c r="D28" s="112">
        <v>551.80000000000018</v>
      </c>
      <c r="E28" s="112">
        <v>28444</v>
      </c>
      <c r="F28" s="112">
        <v>52719</v>
      </c>
      <c r="G28" s="112">
        <v>96828.25</v>
      </c>
      <c r="H28" s="112">
        <v>186443.40949999995</v>
      </c>
      <c r="I28" s="112">
        <v>195286.62</v>
      </c>
      <c r="J28" s="112">
        <v>67767.095555555556</v>
      </c>
    </row>
    <row r="29" spans="1:10" x14ac:dyDescent="0.3">
      <c r="A29" s="102" t="s">
        <v>170</v>
      </c>
      <c r="B29" s="111">
        <v>36</v>
      </c>
      <c r="C29" s="112">
        <v>4945</v>
      </c>
      <c r="D29" s="112">
        <v>9447.8524999999991</v>
      </c>
      <c r="E29" s="112">
        <v>33225.5</v>
      </c>
      <c r="F29" s="112">
        <v>38496</v>
      </c>
      <c r="G29" s="112">
        <v>68856.75</v>
      </c>
      <c r="H29" s="112">
        <v>108969.5</v>
      </c>
      <c r="I29" s="112">
        <v>288070</v>
      </c>
      <c r="J29" s="112">
        <v>55103.571111111116</v>
      </c>
    </row>
    <row r="30" spans="1:10" x14ac:dyDescent="0.3">
      <c r="A30" s="102" t="s">
        <v>171</v>
      </c>
      <c r="B30" s="111">
        <v>7</v>
      </c>
      <c r="C30" s="112">
        <v>200</v>
      </c>
      <c r="D30" s="112">
        <v>207.77</v>
      </c>
      <c r="E30" s="112">
        <v>237.95</v>
      </c>
      <c r="F30" s="112">
        <v>295</v>
      </c>
      <c r="G30" s="112">
        <v>494.42349999999999</v>
      </c>
      <c r="H30" s="112">
        <v>799.17230239999981</v>
      </c>
      <c r="I30" s="112">
        <v>929.77893200000005</v>
      </c>
      <c r="J30" s="112">
        <v>412.78941885714283</v>
      </c>
    </row>
    <row r="31" spans="1:10" ht="15" thickBot="1" x14ac:dyDescent="0.35">
      <c r="A31" s="102" t="s">
        <v>172</v>
      </c>
      <c r="B31" s="111">
        <v>0</v>
      </c>
      <c r="C31" s="112">
        <v>0</v>
      </c>
      <c r="D31" s="112" t="s">
        <v>149</v>
      </c>
      <c r="E31" s="112" t="s">
        <v>149</v>
      </c>
      <c r="F31" s="112" t="s">
        <v>149</v>
      </c>
      <c r="G31" s="112" t="s">
        <v>149</v>
      </c>
      <c r="H31" s="112" t="s">
        <v>149</v>
      </c>
      <c r="I31" s="112">
        <v>0</v>
      </c>
      <c r="J31" s="112" t="s">
        <v>149</v>
      </c>
    </row>
    <row r="32" spans="1:10" ht="15" thickBot="1" x14ac:dyDescent="0.35">
      <c r="A32" s="17" t="s">
        <v>173</v>
      </c>
      <c r="B32" s="105">
        <v>659</v>
      </c>
      <c r="C32" s="106">
        <v>270462.37719999999</v>
      </c>
      <c r="D32" s="106">
        <v>306151.59999999998</v>
      </c>
      <c r="E32" s="106">
        <v>331015</v>
      </c>
      <c r="F32" s="106">
        <v>348152.96</v>
      </c>
      <c r="G32" s="106">
        <v>369933.52</v>
      </c>
      <c r="H32" s="106">
        <v>448514.02000000008</v>
      </c>
      <c r="I32" s="106">
        <v>1399669</v>
      </c>
      <c r="J32" s="106">
        <v>358929.73093262513</v>
      </c>
    </row>
  </sheetData>
  <hyperlinks>
    <hyperlink ref="H1" location="'Table of Contents'!A1" display="Back to Table of Contents"/>
  </hyperlinks>
  <pageMargins left="0.7" right="0.7" top="0.75" bottom="0.75" header="0.3" footer="0.3"/>
  <pageSetup scale="90" orientation="landscape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zoomScaleNormal="100" workbookViewId="0">
      <selection activeCell="R6" sqref="R6"/>
    </sheetView>
  </sheetViews>
  <sheetFormatPr defaultRowHeight="14.4" x14ac:dyDescent="0.3"/>
  <cols>
    <col min="1" max="1" width="43.5546875" customWidth="1"/>
    <col min="2" max="2" width="11.88671875" customWidth="1"/>
    <col min="3" max="3" width="9.5546875" customWidth="1"/>
    <col min="4" max="8" width="10.21875" customWidth="1"/>
    <col min="9" max="9" width="12" customWidth="1"/>
    <col min="10" max="10" width="10.21875" customWidth="1"/>
  </cols>
  <sheetData>
    <row r="1" spans="1:10" ht="15.6" x14ac:dyDescent="0.3">
      <c r="A1" s="1" t="s">
        <v>265</v>
      </c>
      <c r="H1" s="9" t="s">
        <v>15</v>
      </c>
    </row>
    <row r="2" spans="1:10" x14ac:dyDescent="0.3">
      <c r="A2" s="12" t="s">
        <v>30</v>
      </c>
      <c r="H2" s="9"/>
    </row>
    <row r="3" spans="1:10" ht="15" thickBot="1" x14ac:dyDescent="0.35">
      <c r="A3" s="12"/>
    </row>
    <row r="4" spans="1:10" ht="32.25" customHeight="1" thickBot="1" x14ac:dyDescent="0.35">
      <c r="A4" s="110"/>
      <c r="B4" s="107" t="s">
        <v>139</v>
      </c>
      <c r="C4" s="18" t="s">
        <v>140</v>
      </c>
      <c r="D4" s="18" t="s">
        <v>141</v>
      </c>
      <c r="E4" s="18" t="s">
        <v>142</v>
      </c>
      <c r="F4" s="18" t="s">
        <v>106</v>
      </c>
      <c r="G4" s="18" t="s">
        <v>143</v>
      </c>
      <c r="H4" s="18" t="s">
        <v>144</v>
      </c>
      <c r="I4" s="18" t="s">
        <v>145</v>
      </c>
      <c r="J4" s="18" t="s">
        <v>98</v>
      </c>
    </row>
    <row r="5" spans="1:10" ht="15" thickBot="1" x14ac:dyDescent="0.35">
      <c r="A5" s="99" t="s">
        <v>146</v>
      </c>
      <c r="B5" s="100">
        <v>147</v>
      </c>
      <c r="C5" s="101">
        <v>323332</v>
      </c>
      <c r="D5" s="101">
        <v>338847</v>
      </c>
      <c r="E5" s="101">
        <v>370480.5</v>
      </c>
      <c r="F5" s="101">
        <v>394784</v>
      </c>
      <c r="G5" s="101">
        <v>409264.5</v>
      </c>
      <c r="H5" s="101">
        <v>466562.89999999997</v>
      </c>
      <c r="I5" s="101">
        <v>750129</v>
      </c>
      <c r="J5" s="101">
        <v>397187.18299319729</v>
      </c>
    </row>
    <row r="6" spans="1:10" x14ac:dyDescent="0.3">
      <c r="A6" s="102" t="s">
        <v>147</v>
      </c>
      <c r="B6" s="111">
        <v>147</v>
      </c>
      <c r="C6" s="112">
        <v>27398.799999999999</v>
      </c>
      <c r="D6" s="112">
        <v>42263.716</v>
      </c>
      <c r="E6" s="112">
        <v>60743.82</v>
      </c>
      <c r="F6" s="112">
        <v>69336.539999999994</v>
      </c>
      <c r="G6" s="112">
        <v>74762.709999999992</v>
      </c>
      <c r="H6" s="112">
        <v>80413.910999999993</v>
      </c>
      <c r="I6" s="112">
        <v>89062.6</v>
      </c>
      <c r="J6" s="112">
        <v>66718.963939932</v>
      </c>
    </row>
    <row r="7" spans="1:10" x14ac:dyDescent="0.3">
      <c r="A7" s="102" t="s">
        <v>148</v>
      </c>
      <c r="B7" s="111">
        <v>0</v>
      </c>
      <c r="C7" s="112">
        <v>0</v>
      </c>
      <c r="D7" s="112" t="s">
        <v>149</v>
      </c>
      <c r="E7" s="112" t="s">
        <v>149</v>
      </c>
      <c r="F7" s="112" t="s">
        <v>149</v>
      </c>
      <c r="G7" s="112" t="s">
        <v>149</v>
      </c>
      <c r="H7" s="112" t="s">
        <v>149</v>
      </c>
      <c r="I7" s="112">
        <v>0</v>
      </c>
      <c r="J7" s="112" t="s">
        <v>149</v>
      </c>
    </row>
    <row r="8" spans="1:10" x14ac:dyDescent="0.3">
      <c r="A8" s="102" t="s">
        <v>150</v>
      </c>
      <c r="B8" s="111">
        <v>14</v>
      </c>
      <c r="C8" s="112">
        <v>24377</v>
      </c>
      <c r="D8" s="112">
        <v>24377</v>
      </c>
      <c r="E8" s="112">
        <v>24911.5</v>
      </c>
      <c r="F8" s="112">
        <v>26515</v>
      </c>
      <c r="G8" s="112">
        <v>28948.75</v>
      </c>
      <c r="H8" s="112">
        <v>31000</v>
      </c>
      <c r="I8" s="112">
        <v>31000</v>
      </c>
      <c r="J8" s="112">
        <v>27097</v>
      </c>
    </row>
    <row r="9" spans="1:10" x14ac:dyDescent="0.3">
      <c r="A9" s="102" t="s">
        <v>151</v>
      </c>
      <c r="B9" s="111">
        <v>25</v>
      </c>
      <c r="C9" s="112">
        <v>2413.4499999999998</v>
      </c>
      <c r="D9" s="112">
        <v>2413.4499999999998</v>
      </c>
      <c r="E9" s="112">
        <v>2653.09</v>
      </c>
      <c r="F9" s="112">
        <v>3120</v>
      </c>
      <c r="G9" s="112">
        <v>4524.3999999999996</v>
      </c>
      <c r="H9" s="112">
        <v>7423.1318355999929</v>
      </c>
      <c r="I9" s="112">
        <v>9536.8493149999995</v>
      </c>
      <c r="J9" s="112">
        <v>3829.1415943599991</v>
      </c>
    </row>
    <row r="10" spans="1:10" x14ac:dyDescent="0.3">
      <c r="A10" s="102" t="s">
        <v>152</v>
      </c>
      <c r="B10" s="111">
        <v>9</v>
      </c>
      <c r="C10" s="112">
        <v>231</v>
      </c>
      <c r="D10" s="112">
        <v>282.2</v>
      </c>
      <c r="E10" s="112">
        <v>359</v>
      </c>
      <c r="F10" s="112">
        <v>378</v>
      </c>
      <c r="G10" s="112">
        <v>826.75</v>
      </c>
      <c r="H10" s="112">
        <v>4857.6119999999983</v>
      </c>
      <c r="I10" s="112">
        <v>7364.02</v>
      </c>
      <c r="J10" s="112">
        <v>1261.4188888888889</v>
      </c>
    </row>
    <row r="11" spans="1:10" x14ac:dyDescent="0.3">
      <c r="A11" s="102" t="s">
        <v>179</v>
      </c>
      <c r="B11" s="111">
        <v>0</v>
      </c>
      <c r="C11" s="112">
        <v>0</v>
      </c>
      <c r="D11" s="112" t="s">
        <v>149</v>
      </c>
      <c r="E11" s="112" t="s">
        <v>149</v>
      </c>
      <c r="F11" s="112" t="s">
        <v>149</v>
      </c>
      <c r="G11" s="112" t="s">
        <v>149</v>
      </c>
      <c r="H11" s="112" t="s">
        <v>149</v>
      </c>
      <c r="I11" s="112">
        <v>0</v>
      </c>
      <c r="J11" s="112" t="s">
        <v>149</v>
      </c>
    </row>
    <row r="12" spans="1:10" ht="15" thickBot="1" x14ac:dyDescent="0.35">
      <c r="A12" s="102" t="s">
        <v>153</v>
      </c>
      <c r="B12" s="111">
        <v>4</v>
      </c>
      <c r="C12" s="112">
        <v>3354.61</v>
      </c>
      <c r="D12" s="112">
        <v>4254.8184999999994</v>
      </c>
      <c r="E12" s="112">
        <v>7855.6525000000001</v>
      </c>
      <c r="F12" s="112">
        <v>9590.5</v>
      </c>
      <c r="G12" s="112">
        <v>18800</v>
      </c>
      <c r="H12" s="112">
        <v>40339.999999999985</v>
      </c>
      <c r="I12" s="112">
        <v>45725</v>
      </c>
      <c r="J12" s="112">
        <v>17065.1525</v>
      </c>
    </row>
    <row r="13" spans="1:10" ht="15" thickBot="1" x14ac:dyDescent="0.35">
      <c r="A13" s="17" t="s">
        <v>154</v>
      </c>
      <c r="B13" s="105">
        <v>147</v>
      </c>
      <c r="C13" s="106">
        <v>390671.52</v>
      </c>
      <c r="D13" s="106">
        <v>404479.2</v>
      </c>
      <c r="E13" s="106">
        <v>437062.95900000003</v>
      </c>
      <c r="F13" s="106">
        <v>467422.13</v>
      </c>
      <c r="G13" s="106">
        <v>481424.80500000005</v>
      </c>
      <c r="H13" s="106">
        <v>548529.46</v>
      </c>
      <c r="I13" s="106">
        <v>777717</v>
      </c>
      <c r="J13" s="106">
        <v>467679.61577578221</v>
      </c>
    </row>
    <row r="14" spans="1:10" x14ac:dyDescent="0.3">
      <c r="A14" s="102" t="s">
        <v>155</v>
      </c>
      <c r="B14" s="111">
        <v>3</v>
      </c>
      <c r="C14" s="112">
        <v>28750</v>
      </c>
      <c r="D14" s="112">
        <v>28875</v>
      </c>
      <c r="E14" s="112">
        <v>29375</v>
      </c>
      <c r="F14" s="112">
        <v>30000</v>
      </c>
      <c r="G14" s="112">
        <v>365006</v>
      </c>
      <c r="H14" s="112">
        <v>633010.79999999993</v>
      </c>
      <c r="I14" s="112">
        <v>700012</v>
      </c>
      <c r="J14" s="112">
        <v>252920.66666666666</v>
      </c>
    </row>
    <row r="15" spans="1:10" x14ac:dyDescent="0.3">
      <c r="A15" s="102" t="s">
        <v>156</v>
      </c>
      <c r="B15" s="111">
        <v>0</v>
      </c>
      <c r="C15" s="112">
        <v>0</v>
      </c>
      <c r="D15" s="112" t="s">
        <v>149</v>
      </c>
      <c r="E15" s="112" t="s">
        <v>149</v>
      </c>
      <c r="F15" s="112" t="s">
        <v>149</v>
      </c>
      <c r="G15" s="112" t="s">
        <v>149</v>
      </c>
      <c r="H15" s="112" t="s">
        <v>149</v>
      </c>
      <c r="I15" s="112">
        <v>0</v>
      </c>
      <c r="J15" s="112" t="s">
        <v>149</v>
      </c>
    </row>
    <row r="16" spans="1:10" x14ac:dyDescent="0.3">
      <c r="A16" s="102" t="s">
        <v>157</v>
      </c>
      <c r="B16" s="111">
        <v>1</v>
      </c>
      <c r="C16" s="112">
        <v>28369.4</v>
      </c>
      <c r="D16" s="112">
        <v>28369.4</v>
      </c>
      <c r="E16" s="112">
        <v>28369.4</v>
      </c>
      <c r="F16" s="112">
        <v>28369.4</v>
      </c>
      <c r="G16" s="112">
        <v>28369.4</v>
      </c>
      <c r="H16" s="112">
        <v>28369.4</v>
      </c>
      <c r="I16" s="112">
        <v>28369.4</v>
      </c>
      <c r="J16" s="112">
        <v>28369.4</v>
      </c>
    </row>
    <row r="17" spans="1:10" x14ac:dyDescent="0.3">
      <c r="A17" s="102" t="s">
        <v>158</v>
      </c>
      <c r="B17" s="111">
        <v>0</v>
      </c>
      <c r="C17" s="112">
        <v>0</v>
      </c>
      <c r="D17" s="112" t="s">
        <v>149</v>
      </c>
      <c r="E17" s="112" t="s">
        <v>149</v>
      </c>
      <c r="F17" s="112" t="s">
        <v>149</v>
      </c>
      <c r="G17" s="112" t="s">
        <v>149</v>
      </c>
      <c r="H17" s="112" t="s">
        <v>149</v>
      </c>
      <c r="I17" s="112">
        <v>0</v>
      </c>
      <c r="J17" s="112" t="s">
        <v>149</v>
      </c>
    </row>
    <row r="18" spans="1:10" x14ac:dyDescent="0.3">
      <c r="A18" s="102" t="s">
        <v>159</v>
      </c>
      <c r="B18" s="111">
        <v>0</v>
      </c>
      <c r="C18" s="112">
        <v>0</v>
      </c>
      <c r="D18" s="112" t="s">
        <v>149</v>
      </c>
      <c r="E18" s="112" t="s">
        <v>149</v>
      </c>
      <c r="F18" s="112" t="s">
        <v>149</v>
      </c>
      <c r="G18" s="112" t="s">
        <v>149</v>
      </c>
      <c r="H18" s="112" t="s">
        <v>149</v>
      </c>
      <c r="I18" s="112">
        <v>0</v>
      </c>
      <c r="J18" s="112" t="s">
        <v>149</v>
      </c>
    </row>
    <row r="19" spans="1:10" ht="15" thickBot="1" x14ac:dyDescent="0.35">
      <c r="A19" s="102" t="s">
        <v>160</v>
      </c>
      <c r="B19" s="111">
        <v>0</v>
      </c>
      <c r="C19" s="112">
        <v>0</v>
      </c>
      <c r="D19" s="112" t="s">
        <v>149</v>
      </c>
      <c r="E19" s="112" t="s">
        <v>149</v>
      </c>
      <c r="F19" s="112" t="s">
        <v>149</v>
      </c>
      <c r="G19" s="112" t="s">
        <v>149</v>
      </c>
      <c r="H19" s="112" t="s">
        <v>149</v>
      </c>
      <c r="I19" s="112">
        <v>0</v>
      </c>
      <c r="J19" s="112" t="s">
        <v>149</v>
      </c>
    </row>
    <row r="20" spans="1:10" ht="15" thickBot="1" x14ac:dyDescent="0.35">
      <c r="A20" s="17" t="s">
        <v>161</v>
      </c>
      <c r="B20" s="105">
        <v>147</v>
      </c>
      <c r="C20" s="106">
        <v>390671.52</v>
      </c>
      <c r="D20" s="106">
        <v>404479.2</v>
      </c>
      <c r="E20" s="106">
        <v>437062.95900000003</v>
      </c>
      <c r="F20" s="106">
        <v>468584.08</v>
      </c>
      <c r="G20" s="106">
        <v>482410.16958500003</v>
      </c>
      <c r="H20" s="106">
        <v>548529.46</v>
      </c>
      <c r="I20" s="106">
        <v>1477729</v>
      </c>
      <c r="J20" s="106">
        <v>473034.25114993181</v>
      </c>
    </row>
    <row r="21" spans="1:10" x14ac:dyDescent="0.3">
      <c r="A21" s="102" t="s">
        <v>162</v>
      </c>
      <c r="B21" s="111">
        <v>3</v>
      </c>
      <c r="C21" s="112">
        <v>29130.39</v>
      </c>
      <c r="D21" s="112">
        <v>29130.39</v>
      </c>
      <c r="E21" s="112">
        <v>29130.39</v>
      </c>
      <c r="F21" s="112">
        <v>29130.39</v>
      </c>
      <c r="G21" s="112">
        <v>29130.39</v>
      </c>
      <c r="H21" s="112">
        <v>29130.39</v>
      </c>
      <c r="I21" s="112">
        <v>29130.39</v>
      </c>
      <c r="J21" s="112">
        <v>29130.39</v>
      </c>
    </row>
    <row r="22" spans="1:10" x14ac:dyDescent="0.3">
      <c r="A22" s="102" t="s">
        <v>163</v>
      </c>
      <c r="B22" s="111">
        <v>3</v>
      </c>
      <c r="C22" s="112">
        <v>4084</v>
      </c>
      <c r="D22" s="112">
        <v>4288.2</v>
      </c>
      <c r="E22" s="112">
        <v>5105</v>
      </c>
      <c r="F22" s="112">
        <v>6126</v>
      </c>
      <c r="G22" s="112">
        <v>7657</v>
      </c>
      <c r="H22" s="112">
        <v>8881.7999999999993</v>
      </c>
      <c r="I22" s="112">
        <v>9188</v>
      </c>
      <c r="J22" s="112">
        <v>6466</v>
      </c>
    </row>
    <row r="23" spans="1:10" x14ac:dyDescent="0.3">
      <c r="A23" s="102" t="s">
        <v>164</v>
      </c>
      <c r="B23" s="111">
        <v>0</v>
      </c>
      <c r="C23" s="112">
        <v>0</v>
      </c>
      <c r="D23" s="112" t="s">
        <v>149</v>
      </c>
      <c r="E23" s="112" t="s">
        <v>149</v>
      </c>
      <c r="F23" s="112" t="s">
        <v>149</v>
      </c>
      <c r="G23" s="112" t="s">
        <v>149</v>
      </c>
      <c r="H23" s="112" t="s">
        <v>149</v>
      </c>
      <c r="I23" s="112">
        <v>0</v>
      </c>
      <c r="J23" s="112" t="s">
        <v>149</v>
      </c>
    </row>
    <row r="24" spans="1:10" x14ac:dyDescent="0.3">
      <c r="A24" s="102" t="s">
        <v>165</v>
      </c>
      <c r="B24" s="111">
        <v>0</v>
      </c>
      <c r="C24" s="112">
        <v>0</v>
      </c>
      <c r="D24" s="112" t="s">
        <v>149</v>
      </c>
      <c r="E24" s="112" t="s">
        <v>149</v>
      </c>
      <c r="F24" s="112" t="s">
        <v>149</v>
      </c>
      <c r="G24" s="112" t="s">
        <v>149</v>
      </c>
      <c r="H24" s="112" t="s">
        <v>149</v>
      </c>
      <c r="I24" s="112">
        <v>0</v>
      </c>
      <c r="J24" s="112" t="s">
        <v>149</v>
      </c>
    </row>
    <row r="25" spans="1:10" x14ac:dyDescent="0.3">
      <c r="A25" s="102" t="s">
        <v>166</v>
      </c>
      <c r="B25" s="111">
        <v>0</v>
      </c>
      <c r="C25" s="112">
        <v>0</v>
      </c>
      <c r="D25" s="112" t="s">
        <v>149</v>
      </c>
      <c r="E25" s="112" t="s">
        <v>149</v>
      </c>
      <c r="F25" s="112" t="s">
        <v>149</v>
      </c>
      <c r="G25" s="112" t="s">
        <v>149</v>
      </c>
      <c r="H25" s="112" t="s">
        <v>149</v>
      </c>
      <c r="I25" s="112">
        <v>0</v>
      </c>
      <c r="J25" s="112" t="s">
        <v>149</v>
      </c>
    </row>
    <row r="26" spans="1:10" x14ac:dyDescent="0.3">
      <c r="A26" s="102" t="s">
        <v>167</v>
      </c>
      <c r="B26" s="111">
        <v>0</v>
      </c>
      <c r="C26" s="112">
        <v>0</v>
      </c>
      <c r="D26" s="112" t="s">
        <v>149</v>
      </c>
      <c r="E26" s="112" t="s">
        <v>149</v>
      </c>
      <c r="F26" s="112" t="s">
        <v>149</v>
      </c>
      <c r="G26" s="112" t="s">
        <v>149</v>
      </c>
      <c r="H26" s="112" t="s">
        <v>149</v>
      </c>
      <c r="I26" s="112">
        <v>0</v>
      </c>
      <c r="J26" s="112" t="s">
        <v>149</v>
      </c>
    </row>
    <row r="27" spans="1:10" x14ac:dyDescent="0.3">
      <c r="A27" s="102" t="s">
        <v>168</v>
      </c>
      <c r="B27" s="111">
        <v>6</v>
      </c>
      <c r="C27" s="112">
        <v>299</v>
      </c>
      <c r="D27" s="112">
        <v>299</v>
      </c>
      <c r="E27" s="112">
        <v>337.35</v>
      </c>
      <c r="F27" s="112">
        <v>508.2</v>
      </c>
      <c r="G27" s="112">
        <v>591</v>
      </c>
      <c r="H27" s="112">
        <v>2611.6799999999998</v>
      </c>
      <c r="I27" s="112">
        <v>3282.24</v>
      </c>
      <c r="J27" s="112">
        <v>916.10666666666657</v>
      </c>
    </row>
    <row r="28" spans="1:10" x14ac:dyDescent="0.3">
      <c r="A28" s="102" t="s">
        <v>169</v>
      </c>
      <c r="B28" s="111">
        <v>18</v>
      </c>
      <c r="C28" s="112">
        <v>128</v>
      </c>
      <c r="D28" s="112">
        <v>3690.3245000000006</v>
      </c>
      <c r="E28" s="112">
        <v>10637.612499999999</v>
      </c>
      <c r="F28" s="112">
        <v>51780.4</v>
      </c>
      <c r="G28" s="112">
        <v>78824.5</v>
      </c>
      <c r="H28" s="112">
        <v>96396.7</v>
      </c>
      <c r="I28" s="112">
        <v>100084</v>
      </c>
      <c r="J28" s="112">
        <v>47180.800555555557</v>
      </c>
    </row>
    <row r="29" spans="1:10" x14ac:dyDescent="0.3">
      <c r="A29" s="102" t="s">
        <v>170</v>
      </c>
      <c r="B29" s="111">
        <v>10</v>
      </c>
      <c r="C29" s="112">
        <v>19538</v>
      </c>
      <c r="D29" s="112">
        <v>21880.7</v>
      </c>
      <c r="E29" s="112">
        <v>29864</v>
      </c>
      <c r="F29" s="112">
        <v>37801</v>
      </c>
      <c r="G29" s="112">
        <v>40617</v>
      </c>
      <c r="H29" s="112">
        <v>108519.84999999999</v>
      </c>
      <c r="I29" s="112">
        <v>114355</v>
      </c>
      <c r="J29" s="112">
        <v>47821.5</v>
      </c>
    </row>
    <row r="30" spans="1:10" x14ac:dyDescent="0.3">
      <c r="A30" s="102" t="s">
        <v>171</v>
      </c>
      <c r="B30" s="111">
        <v>0</v>
      </c>
      <c r="C30" s="112">
        <v>0</v>
      </c>
      <c r="D30" s="112" t="s">
        <v>149</v>
      </c>
      <c r="E30" s="112" t="s">
        <v>149</v>
      </c>
      <c r="F30" s="112" t="s">
        <v>149</v>
      </c>
      <c r="G30" s="112" t="s">
        <v>149</v>
      </c>
      <c r="H30" s="112" t="s">
        <v>149</v>
      </c>
      <c r="I30" s="112">
        <v>0</v>
      </c>
      <c r="J30" s="112" t="s">
        <v>149</v>
      </c>
    </row>
    <row r="31" spans="1:10" ht="15" thickBot="1" x14ac:dyDescent="0.35">
      <c r="A31" s="102" t="s">
        <v>172</v>
      </c>
      <c r="B31" s="111">
        <v>0</v>
      </c>
      <c r="C31" s="112">
        <v>0</v>
      </c>
      <c r="D31" s="112" t="s">
        <v>149</v>
      </c>
      <c r="E31" s="112" t="s">
        <v>149</v>
      </c>
      <c r="F31" s="112" t="s">
        <v>149</v>
      </c>
      <c r="G31" s="112" t="s">
        <v>149</v>
      </c>
      <c r="H31" s="112" t="s">
        <v>149</v>
      </c>
      <c r="I31" s="112">
        <v>0</v>
      </c>
      <c r="J31" s="112" t="s">
        <v>149</v>
      </c>
    </row>
    <row r="32" spans="1:10" ht="15" thickBot="1" x14ac:dyDescent="0.35">
      <c r="A32" s="17" t="s">
        <v>173</v>
      </c>
      <c r="B32" s="105">
        <v>147</v>
      </c>
      <c r="C32" s="106">
        <v>400170.66918000003</v>
      </c>
      <c r="D32" s="106">
        <v>419548.23</v>
      </c>
      <c r="E32" s="106">
        <v>443784.47</v>
      </c>
      <c r="F32" s="106">
        <v>473473.48</v>
      </c>
      <c r="G32" s="106">
        <v>493511.3</v>
      </c>
      <c r="H32" s="106">
        <v>576441.4</v>
      </c>
      <c r="I32" s="106">
        <v>1477729</v>
      </c>
      <c r="J32" s="106">
        <v>482828.50434721075</v>
      </c>
    </row>
  </sheetData>
  <hyperlinks>
    <hyperlink ref="H1" location="'Table of Contents'!A1" display="Back to Table of Contents"/>
  </hyperlinks>
  <pageMargins left="0.7" right="0.7" top="0.75" bottom="0.75" header="0.3" footer="0.3"/>
  <pageSetup scale="8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"/>
  <sheetViews>
    <sheetView zoomScaleNormal="100" workbookViewId="0">
      <selection activeCell="F10" sqref="F10"/>
    </sheetView>
  </sheetViews>
  <sheetFormatPr defaultRowHeight="14.4" x14ac:dyDescent="0.3"/>
  <cols>
    <col min="1" max="7" width="15.6640625" customWidth="1"/>
  </cols>
  <sheetData>
    <row r="1" spans="1:7" x14ac:dyDescent="0.3">
      <c r="A1" s="12" t="s">
        <v>5</v>
      </c>
      <c r="G1" s="9" t="s">
        <v>15</v>
      </c>
    </row>
    <row r="2" spans="1:7" ht="15" thickBot="1" x14ac:dyDescent="0.35"/>
    <row r="3" spans="1:7" ht="25.2" thickBot="1" x14ac:dyDescent="0.35">
      <c r="A3" s="17" t="s">
        <v>32</v>
      </c>
      <c r="B3" s="18" t="s">
        <v>84</v>
      </c>
      <c r="C3" s="18" t="s">
        <v>81</v>
      </c>
      <c r="D3" s="18" t="s">
        <v>82</v>
      </c>
      <c r="E3" s="18" t="s">
        <v>81</v>
      </c>
      <c r="F3" s="18" t="s">
        <v>83</v>
      </c>
      <c r="G3" s="18" t="s">
        <v>81</v>
      </c>
    </row>
    <row r="4" spans="1:7" x14ac:dyDescent="0.3">
      <c r="A4" s="19" t="s">
        <v>19</v>
      </c>
      <c r="B4" s="36">
        <v>71245</v>
      </c>
      <c r="C4" s="37">
        <v>2.5999999999999999E-2</v>
      </c>
      <c r="D4" s="36">
        <v>82437</v>
      </c>
      <c r="E4" s="37">
        <v>2.9000000000000001E-2</v>
      </c>
      <c r="F4" s="36">
        <v>82449</v>
      </c>
      <c r="G4" s="37">
        <v>2.9000000000000001E-2</v>
      </c>
    </row>
    <row r="5" spans="1:7" x14ac:dyDescent="0.3">
      <c r="A5" s="19" t="s">
        <v>20</v>
      </c>
      <c r="B5" s="36">
        <v>53966</v>
      </c>
      <c r="C5" s="37">
        <v>1.6E-2</v>
      </c>
      <c r="D5" s="36">
        <v>63132</v>
      </c>
      <c r="E5" s="37">
        <v>2.1000000000000001E-2</v>
      </c>
      <c r="F5" s="36">
        <v>63258</v>
      </c>
      <c r="G5" s="37">
        <v>0.02</v>
      </c>
    </row>
    <row r="6" spans="1:7" x14ac:dyDescent="0.3">
      <c r="A6" s="19" t="s">
        <v>21</v>
      </c>
      <c r="B6" s="36">
        <v>59089</v>
      </c>
      <c r="C6" s="37">
        <v>1.9E-2</v>
      </c>
      <c r="D6" s="36">
        <v>68758</v>
      </c>
      <c r="E6" s="37">
        <v>0.02</v>
      </c>
      <c r="F6" s="36">
        <v>68902</v>
      </c>
      <c r="G6" s="37">
        <v>0.02</v>
      </c>
    </row>
    <row r="7" spans="1:7" x14ac:dyDescent="0.3">
      <c r="A7" s="19" t="s">
        <v>22</v>
      </c>
      <c r="B7" s="36">
        <v>67438</v>
      </c>
      <c r="C7" s="37">
        <v>5.0000000000000001E-3</v>
      </c>
      <c r="D7" s="36">
        <v>78664</v>
      </c>
      <c r="E7" s="37">
        <v>8.9999999999999993E-3</v>
      </c>
      <c r="F7" s="36">
        <v>78708</v>
      </c>
      <c r="G7" s="37">
        <v>8.9999999999999993E-3</v>
      </c>
    </row>
    <row r="8" spans="1:7" x14ac:dyDescent="0.3">
      <c r="A8" s="19" t="s">
        <v>23</v>
      </c>
      <c r="B8" s="36">
        <v>76481</v>
      </c>
      <c r="C8" s="37">
        <v>7.0000000000000001E-3</v>
      </c>
      <c r="D8" s="36">
        <v>89574</v>
      </c>
      <c r="E8" s="37">
        <v>1.2E-2</v>
      </c>
      <c r="F8" s="36">
        <v>89614</v>
      </c>
      <c r="G8" s="37">
        <v>1.2E-2</v>
      </c>
    </row>
    <row r="9" spans="1:7" x14ac:dyDescent="0.3">
      <c r="A9" s="19" t="s">
        <v>24</v>
      </c>
      <c r="B9" s="36">
        <v>84880</v>
      </c>
      <c r="C9" s="37">
        <v>1.9E-2</v>
      </c>
      <c r="D9" s="36">
        <v>98986</v>
      </c>
      <c r="E9" s="37">
        <v>2.1999999999999999E-2</v>
      </c>
      <c r="F9" s="36">
        <v>99127</v>
      </c>
      <c r="G9" s="37">
        <v>2.1999999999999999E-2</v>
      </c>
    </row>
    <row r="10" spans="1:7" x14ac:dyDescent="0.3">
      <c r="A10" s="19" t="s">
        <v>25</v>
      </c>
      <c r="B10" s="36">
        <v>98576</v>
      </c>
      <c r="C10" s="37">
        <v>0.02</v>
      </c>
      <c r="D10" s="36">
        <v>115252</v>
      </c>
      <c r="E10" s="37">
        <v>2.1999999999999999E-2</v>
      </c>
      <c r="F10" s="36">
        <v>115431</v>
      </c>
      <c r="G10" s="37">
        <v>2.1999999999999999E-2</v>
      </c>
    </row>
    <row r="11" spans="1:7" x14ac:dyDescent="0.3">
      <c r="A11" s="19" t="s">
        <v>26</v>
      </c>
      <c r="B11" s="36">
        <v>124505</v>
      </c>
      <c r="C11" s="37">
        <v>2.3E-2</v>
      </c>
      <c r="D11" s="36">
        <v>145846</v>
      </c>
      <c r="E11" s="37">
        <v>2.5000000000000001E-2</v>
      </c>
      <c r="F11" s="36">
        <v>146129</v>
      </c>
      <c r="G11" s="37">
        <v>2.5000000000000001E-2</v>
      </c>
    </row>
    <row r="12" spans="1:7" x14ac:dyDescent="0.3">
      <c r="A12" s="19" t="s">
        <v>27</v>
      </c>
      <c r="B12" s="36">
        <v>156197</v>
      </c>
      <c r="C12" s="37">
        <v>2.3E-2</v>
      </c>
      <c r="D12" s="36">
        <v>183904</v>
      </c>
      <c r="E12" s="37">
        <v>2.5000000000000001E-2</v>
      </c>
      <c r="F12" s="36">
        <v>184777</v>
      </c>
      <c r="G12" s="37">
        <v>2.5000000000000001E-2</v>
      </c>
    </row>
    <row r="13" spans="1:7" x14ac:dyDescent="0.3">
      <c r="A13" s="19" t="s">
        <v>28</v>
      </c>
      <c r="B13" s="36">
        <v>226361</v>
      </c>
      <c r="C13" s="37">
        <v>2.4E-2</v>
      </c>
      <c r="D13" s="36">
        <v>269936</v>
      </c>
      <c r="E13" s="37">
        <v>0.01</v>
      </c>
      <c r="F13" s="36">
        <v>270625</v>
      </c>
      <c r="G13" s="37">
        <v>8.9999999999999993E-3</v>
      </c>
    </row>
    <row r="14" spans="1:7" x14ac:dyDescent="0.3">
      <c r="A14" s="19" t="s">
        <v>29</v>
      </c>
      <c r="B14" s="36">
        <v>292011</v>
      </c>
      <c r="C14" s="37">
        <v>1.6E-2</v>
      </c>
      <c r="D14" s="36">
        <v>347035</v>
      </c>
      <c r="E14" s="37">
        <v>8.0000000000000002E-3</v>
      </c>
      <c r="F14" s="36">
        <v>349109</v>
      </c>
      <c r="G14" s="37">
        <v>1.0999999999999999E-2</v>
      </c>
    </row>
    <row r="15" spans="1:7" x14ac:dyDescent="0.3">
      <c r="A15" s="19" t="s">
        <v>30</v>
      </c>
      <c r="B15" s="36">
        <v>397187</v>
      </c>
      <c r="C15" s="37">
        <v>-3.0000000000000001E-3</v>
      </c>
      <c r="D15" s="36">
        <v>467680</v>
      </c>
      <c r="E15" s="37">
        <v>0</v>
      </c>
      <c r="F15" s="36">
        <v>473034</v>
      </c>
      <c r="G15" s="37">
        <v>4.0000000000000001E-3</v>
      </c>
    </row>
    <row r="16" spans="1:7" ht="15" thickBot="1" x14ac:dyDescent="0.35">
      <c r="A16" s="23" t="s">
        <v>31</v>
      </c>
      <c r="B16" s="38">
        <v>103007</v>
      </c>
      <c r="C16" s="39">
        <v>1.6E-2</v>
      </c>
      <c r="D16" s="38">
        <v>120671</v>
      </c>
      <c r="E16" s="39">
        <v>1.7999999999999999E-2</v>
      </c>
      <c r="F16" s="38">
        <v>120913</v>
      </c>
      <c r="G16" s="39">
        <v>1.9E-2</v>
      </c>
    </row>
    <row r="22" spans="2:13" x14ac:dyDescent="0.3">
      <c r="B22" s="118"/>
      <c r="C22" s="118"/>
      <c r="E22" s="141"/>
      <c r="F22" s="118"/>
      <c r="G22" s="118"/>
      <c r="I22" s="141"/>
      <c r="J22" s="118"/>
      <c r="K22" s="118"/>
      <c r="M22" s="141"/>
    </row>
    <row r="23" spans="2:13" x14ac:dyDescent="0.3">
      <c r="B23" s="118"/>
      <c r="C23" s="118"/>
      <c r="E23" s="141"/>
      <c r="F23" s="118"/>
      <c r="G23" s="118"/>
      <c r="I23" s="141"/>
      <c r="J23" s="118"/>
      <c r="K23" s="118"/>
      <c r="M23" s="141"/>
    </row>
    <row r="24" spans="2:13" x14ac:dyDescent="0.3">
      <c r="B24" s="118"/>
      <c r="C24" s="118"/>
      <c r="E24" s="141"/>
      <c r="F24" s="118"/>
      <c r="G24" s="118"/>
      <c r="I24" s="141"/>
      <c r="J24" s="118"/>
      <c r="K24" s="118"/>
      <c r="M24" s="141"/>
    </row>
    <row r="25" spans="2:13" x14ac:dyDescent="0.3">
      <c r="B25" s="118"/>
      <c r="C25" s="118"/>
      <c r="E25" s="141"/>
      <c r="F25" s="118"/>
      <c r="G25" s="118"/>
      <c r="I25" s="141"/>
      <c r="J25" s="118"/>
      <c r="K25" s="118"/>
      <c r="M25" s="141"/>
    </row>
    <row r="26" spans="2:13" x14ac:dyDescent="0.3">
      <c r="B26" s="118"/>
      <c r="C26" s="118"/>
      <c r="E26" s="141"/>
      <c r="F26" s="118"/>
      <c r="G26" s="118"/>
      <c r="I26" s="141"/>
      <c r="J26" s="118"/>
      <c r="K26" s="118"/>
      <c r="M26" s="141"/>
    </row>
    <row r="27" spans="2:13" x14ac:dyDescent="0.3">
      <c r="B27" s="118"/>
      <c r="C27" s="118"/>
      <c r="E27" s="141"/>
      <c r="F27" s="118"/>
      <c r="G27" s="118"/>
      <c r="I27" s="141"/>
      <c r="J27" s="118"/>
      <c r="K27" s="118"/>
      <c r="M27" s="141"/>
    </row>
    <row r="28" spans="2:13" x14ac:dyDescent="0.3">
      <c r="B28" s="118"/>
      <c r="C28" s="118"/>
      <c r="E28" s="141"/>
      <c r="F28" s="118"/>
      <c r="G28" s="118"/>
      <c r="I28" s="141"/>
      <c r="J28" s="118"/>
      <c r="K28" s="118"/>
      <c r="M28" s="141"/>
    </row>
    <row r="29" spans="2:13" x14ac:dyDescent="0.3">
      <c r="B29" s="118"/>
      <c r="C29" s="118"/>
      <c r="E29" s="141"/>
      <c r="F29" s="118"/>
      <c r="G29" s="118"/>
      <c r="I29" s="141"/>
      <c r="J29" s="118"/>
      <c r="K29" s="118"/>
      <c r="M29" s="141"/>
    </row>
    <row r="30" spans="2:13" x14ac:dyDescent="0.3">
      <c r="B30" s="118"/>
      <c r="C30" s="118"/>
      <c r="E30" s="141"/>
      <c r="F30" s="118"/>
      <c r="G30" s="118"/>
      <c r="I30" s="141"/>
      <c r="J30" s="118"/>
      <c r="K30" s="118"/>
      <c r="M30" s="141"/>
    </row>
    <row r="31" spans="2:13" x14ac:dyDescent="0.3">
      <c r="B31" s="118"/>
      <c r="C31" s="118"/>
      <c r="E31" s="141"/>
      <c r="F31" s="118"/>
      <c r="G31" s="118"/>
      <c r="I31" s="141"/>
      <c r="J31" s="118"/>
      <c r="K31" s="118"/>
      <c r="M31" s="141"/>
    </row>
    <row r="32" spans="2:13" x14ac:dyDescent="0.3">
      <c r="B32" s="118"/>
      <c r="C32" s="118"/>
      <c r="E32" s="141"/>
      <c r="F32" s="118"/>
      <c r="G32" s="118"/>
      <c r="I32" s="141"/>
      <c r="J32" s="118"/>
      <c r="K32" s="118"/>
      <c r="M32" s="141"/>
    </row>
    <row r="33" spans="2:13" x14ac:dyDescent="0.3">
      <c r="B33" s="118"/>
      <c r="C33" s="118"/>
      <c r="E33" s="141"/>
      <c r="F33" s="118"/>
      <c r="G33" s="118"/>
      <c r="I33" s="141"/>
      <c r="J33" s="118"/>
      <c r="K33" s="118"/>
      <c r="M33" s="141"/>
    </row>
    <row r="34" spans="2:13" x14ac:dyDescent="0.3">
      <c r="B34" s="118"/>
      <c r="C34" s="118"/>
      <c r="E34" s="141"/>
      <c r="F34" s="118"/>
      <c r="G34" s="118"/>
      <c r="I34" s="141"/>
      <c r="J34" s="118"/>
      <c r="K34" s="118"/>
      <c r="M34" s="141"/>
    </row>
  </sheetData>
  <hyperlinks>
    <hyperlink ref="G1" location="'Table of Contents'!A1" display="Back to Table of Contents"/>
  </hyperlinks>
  <pageMargins left="0.7" right="0.7" top="0.75" bottom="0.75" header="0.3" footer="0.3"/>
  <pageSetup scale="7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8"/>
  <sheetViews>
    <sheetView zoomScaleNormal="100" workbookViewId="0">
      <selection activeCell="D19" sqref="D19"/>
    </sheetView>
  </sheetViews>
  <sheetFormatPr defaultRowHeight="14.4" x14ac:dyDescent="0.3"/>
  <cols>
    <col min="1" max="10" width="16" customWidth="1"/>
  </cols>
  <sheetData>
    <row r="1" spans="1:10" x14ac:dyDescent="0.3">
      <c r="A1" s="12" t="s">
        <v>6</v>
      </c>
      <c r="I1" s="9" t="s">
        <v>15</v>
      </c>
    </row>
    <row r="2" spans="1:10" ht="15" thickBot="1" x14ac:dyDescent="0.35"/>
    <row r="3" spans="1:10" ht="25.2" thickBot="1" x14ac:dyDescent="0.35">
      <c r="A3" s="17" t="s">
        <v>32</v>
      </c>
      <c r="B3" s="18" t="s">
        <v>42</v>
      </c>
      <c r="C3" s="18" t="s">
        <v>87</v>
      </c>
      <c r="D3" s="18" t="s">
        <v>88</v>
      </c>
      <c r="E3" s="18" t="s">
        <v>89</v>
      </c>
      <c r="F3" s="18" t="s">
        <v>90</v>
      </c>
      <c r="G3" s="18" t="s">
        <v>91</v>
      </c>
      <c r="H3" s="18" t="s">
        <v>92</v>
      </c>
      <c r="I3" s="18" t="s">
        <v>93</v>
      </c>
      <c r="J3" s="18" t="s">
        <v>94</v>
      </c>
    </row>
    <row r="4" spans="1:10" x14ac:dyDescent="0.3">
      <c r="A4" s="19" t="s">
        <v>19</v>
      </c>
      <c r="B4" s="40">
        <v>2464</v>
      </c>
      <c r="C4" s="40">
        <v>0</v>
      </c>
      <c r="D4" s="41">
        <v>0</v>
      </c>
      <c r="E4" s="42"/>
      <c r="F4" s="42"/>
      <c r="G4" s="42"/>
      <c r="H4" s="42"/>
      <c r="I4" s="42"/>
      <c r="J4" s="42"/>
    </row>
    <row r="5" spans="1:10" x14ac:dyDescent="0.3">
      <c r="A5" s="19" t="s">
        <v>20</v>
      </c>
      <c r="B5" s="43">
        <v>238</v>
      </c>
      <c r="C5" s="43">
        <v>0</v>
      </c>
      <c r="D5" s="44">
        <v>0</v>
      </c>
      <c r="E5" s="45"/>
      <c r="F5" s="45"/>
      <c r="G5" s="45"/>
      <c r="H5" s="45"/>
      <c r="I5" s="45"/>
      <c r="J5" s="45"/>
    </row>
    <row r="6" spans="1:10" x14ac:dyDescent="0.3">
      <c r="A6" s="19" t="s">
        <v>21</v>
      </c>
      <c r="B6" s="43">
        <v>2249</v>
      </c>
      <c r="C6" s="43">
        <v>0</v>
      </c>
      <c r="D6" s="44">
        <v>0</v>
      </c>
      <c r="E6" s="45"/>
      <c r="F6" s="45"/>
      <c r="G6" s="45"/>
      <c r="H6" s="45"/>
      <c r="I6" s="45"/>
      <c r="J6" s="45"/>
    </row>
    <row r="7" spans="1:10" x14ac:dyDescent="0.3">
      <c r="A7" s="19" t="s">
        <v>22</v>
      </c>
      <c r="B7" s="43">
        <v>12754</v>
      </c>
      <c r="C7" s="43">
        <v>0</v>
      </c>
      <c r="D7" s="44">
        <v>0</v>
      </c>
      <c r="E7" s="45"/>
      <c r="F7" s="45"/>
      <c r="G7" s="45"/>
      <c r="H7" s="45"/>
      <c r="I7" s="45"/>
      <c r="J7" s="45"/>
    </row>
    <row r="8" spans="1:10" x14ac:dyDescent="0.3">
      <c r="A8" s="19" t="s">
        <v>23</v>
      </c>
      <c r="B8" s="43">
        <v>29361</v>
      </c>
      <c r="C8" s="43">
        <v>0</v>
      </c>
      <c r="D8" s="44">
        <v>0</v>
      </c>
      <c r="E8" s="45"/>
      <c r="F8" s="45"/>
      <c r="G8" s="45"/>
      <c r="H8" s="45"/>
      <c r="I8" s="45"/>
      <c r="J8" s="45"/>
    </row>
    <row r="9" spans="1:10" x14ac:dyDescent="0.3">
      <c r="A9" s="19" t="s">
        <v>24</v>
      </c>
      <c r="B9" s="43">
        <v>24684</v>
      </c>
      <c r="C9" s="43">
        <v>0</v>
      </c>
      <c r="D9" s="44">
        <v>0</v>
      </c>
      <c r="E9" s="45"/>
      <c r="F9" s="45"/>
      <c r="G9" s="45"/>
      <c r="H9" s="45"/>
      <c r="I9" s="45"/>
      <c r="J9" s="45"/>
    </row>
    <row r="10" spans="1:10" x14ac:dyDescent="0.3">
      <c r="A10" s="19" t="s">
        <v>25</v>
      </c>
      <c r="B10" s="43">
        <v>40042</v>
      </c>
      <c r="C10" s="43">
        <v>0</v>
      </c>
      <c r="D10" s="44">
        <v>0</v>
      </c>
      <c r="E10" s="45"/>
      <c r="F10" s="45"/>
      <c r="G10" s="45"/>
      <c r="H10" s="45"/>
      <c r="I10" s="45"/>
      <c r="J10" s="45"/>
    </row>
    <row r="11" spans="1:10" x14ac:dyDescent="0.3">
      <c r="A11" s="19" t="s">
        <v>26</v>
      </c>
      <c r="B11" s="43">
        <v>35486</v>
      </c>
      <c r="C11" s="43">
        <v>3</v>
      </c>
      <c r="D11" s="44">
        <v>0</v>
      </c>
      <c r="E11" s="45">
        <v>17113</v>
      </c>
      <c r="F11" s="45">
        <v>17250</v>
      </c>
      <c r="G11" s="45">
        <v>17421</v>
      </c>
      <c r="H11" s="45">
        <v>17675</v>
      </c>
      <c r="I11" s="45">
        <v>17878</v>
      </c>
      <c r="J11" s="45">
        <v>17476</v>
      </c>
    </row>
    <row r="12" spans="1:10" x14ac:dyDescent="0.3">
      <c r="A12" s="19" t="s">
        <v>27</v>
      </c>
      <c r="B12" s="43">
        <v>15394</v>
      </c>
      <c r="C12" s="43">
        <v>76</v>
      </c>
      <c r="D12" s="44">
        <v>5.0000000000000001E-3</v>
      </c>
      <c r="E12" s="45">
        <v>22750</v>
      </c>
      <c r="F12" s="45">
        <v>24222</v>
      </c>
      <c r="G12" s="45">
        <v>24222</v>
      </c>
      <c r="H12" s="45">
        <v>25000</v>
      </c>
      <c r="I12" s="45">
        <v>33127</v>
      </c>
      <c r="J12" s="45">
        <v>25284</v>
      </c>
    </row>
    <row r="13" spans="1:10" x14ac:dyDescent="0.3">
      <c r="A13" s="19" t="s">
        <v>28</v>
      </c>
      <c r="B13" s="43">
        <v>2404</v>
      </c>
      <c r="C13" s="43">
        <v>480</v>
      </c>
      <c r="D13" s="44">
        <v>0.2</v>
      </c>
      <c r="E13" s="45">
        <v>22084</v>
      </c>
      <c r="F13" s="45">
        <v>24222</v>
      </c>
      <c r="G13" s="45">
        <v>25000</v>
      </c>
      <c r="H13" s="45">
        <v>26947</v>
      </c>
      <c r="I13" s="45">
        <v>30713</v>
      </c>
      <c r="J13" s="45">
        <v>25554</v>
      </c>
    </row>
    <row r="14" spans="1:10" x14ac:dyDescent="0.3">
      <c r="A14" s="19" t="s">
        <v>29</v>
      </c>
      <c r="B14" s="43">
        <v>659</v>
      </c>
      <c r="C14" s="43">
        <v>114</v>
      </c>
      <c r="D14" s="44">
        <v>0.17299999999999999</v>
      </c>
      <c r="E14" s="45">
        <v>22084</v>
      </c>
      <c r="F14" s="45">
        <v>22619</v>
      </c>
      <c r="G14" s="45">
        <v>25721</v>
      </c>
      <c r="H14" s="45">
        <v>27000</v>
      </c>
      <c r="I14" s="45">
        <v>31951</v>
      </c>
      <c r="J14" s="45">
        <v>26064</v>
      </c>
    </row>
    <row r="15" spans="1:10" x14ac:dyDescent="0.3">
      <c r="A15" s="19" t="s">
        <v>30</v>
      </c>
      <c r="B15" s="43">
        <v>147</v>
      </c>
      <c r="C15" s="43">
        <v>14</v>
      </c>
      <c r="D15" s="44">
        <v>9.5000000000000001E-2</v>
      </c>
      <c r="E15" s="45">
        <v>24377</v>
      </c>
      <c r="F15" s="45">
        <v>24912</v>
      </c>
      <c r="G15" s="45">
        <v>26515</v>
      </c>
      <c r="H15" s="45">
        <v>28949</v>
      </c>
      <c r="I15" s="45">
        <v>31000</v>
      </c>
      <c r="J15" s="45">
        <v>27097</v>
      </c>
    </row>
    <row r="16" spans="1:10" ht="15" thickBot="1" x14ac:dyDescent="0.35">
      <c r="A16" s="23" t="s">
        <v>31</v>
      </c>
      <c r="B16" s="46">
        <v>165882</v>
      </c>
      <c r="C16" s="46">
        <v>689</v>
      </c>
      <c r="D16" s="39">
        <v>4.0000000000000001E-3</v>
      </c>
      <c r="E16" s="38">
        <v>22084</v>
      </c>
      <c r="F16" s="38">
        <v>24222</v>
      </c>
      <c r="G16" s="38">
        <v>25000</v>
      </c>
      <c r="H16" s="38">
        <v>27000</v>
      </c>
      <c r="I16" s="38">
        <v>31951</v>
      </c>
      <c r="J16" s="38">
        <v>25609</v>
      </c>
    </row>
    <row r="19" spans="1:19" x14ac:dyDescent="0.3">
      <c r="A19" s="13" t="s">
        <v>43</v>
      </c>
    </row>
    <row r="25" spans="1:19" x14ac:dyDescent="0.3">
      <c r="B25" s="118"/>
      <c r="C25" s="118"/>
      <c r="F25" s="141"/>
      <c r="G25" s="141"/>
    </row>
    <row r="26" spans="1:19" x14ac:dyDescent="0.3">
      <c r="B26" s="118"/>
      <c r="D26" s="141"/>
      <c r="F26" s="141"/>
      <c r="G26" s="141"/>
    </row>
    <row r="27" spans="1:19" x14ac:dyDescent="0.3">
      <c r="B27" s="118"/>
      <c r="C27" s="118"/>
      <c r="D27" s="141"/>
      <c r="F27" s="141"/>
      <c r="G27" s="141"/>
    </row>
    <row r="28" spans="1:19" x14ac:dyDescent="0.3">
      <c r="B28" s="118"/>
      <c r="C28" s="118"/>
      <c r="D28" s="141"/>
      <c r="F28" s="141"/>
      <c r="G28" s="141"/>
    </row>
    <row r="29" spans="1:19" x14ac:dyDescent="0.3">
      <c r="B29" s="118"/>
      <c r="C29" s="118"/>
      <c r="D29" s="141"/>
      <c r="F29" s="141"/>
      <c r="G29" s="141"/>
    </row>
    <row r="30" spans="1:19" x14ac:dyDescent="0.3">
      <c r="B30" s="118"/>
      <c r="C30" s="118"/>
      <c r="D30" s="141"/>
      <c r="F30" s="141"/>
      <c r="G30" s="141"/>
      <c r="I30" s="145"/>
      <c r="K30" s="145"/>
      <c r="M30" s="145"/>
      <c r="O30" s="145"/>
      <c r="Q30" s="145"/>
      <c r="S30" s="145"/>
    </row>
    <row r="31" spans="1:19" x14ac:dyDescent="0.3">
      <c r="B31" s="118"/>
      <c r="C31" s="118"/>
      <c r="D31" s="141"/>
      <c r="E31" s="145"/>
      <c r="F31" s="145"/>
      <c r="G31" s="145"/>
      <c r="H31" s="145"/>
      <c r="I31" s="145"/>
      <c r="J31" s="145"/>
      <c r="K31" s="145"/>
      <c r="M31" s="145"/>
      <c r="O31" s="145"/>
      <c r="Q31" s="145"/>
      <c r="S31" s="145"/>
    </row>
    <row r="32" spans="1:19" x14ac:dyDescent="0.3">
      <c r="B32" s="118"/>
      <c r="C32" s="118"/>
      <c r="D32" s="141"/>
      <c r="E32" s="145"/>
      <c r="F32" s="145"/>
      <c r="G32" s="145"/>
      <c r="H32" s="145"/>
      <c r="I32" s="145"/>
      <c r="J32" s="145"/>
      <c r="K32" s="145"/>
      <c r="L32" s="145"/>
      <c r="M32" s="145"/>
      <c r="N32" s="145"/>
      <c r="O32" s="145"/>
      <c r="P32" s="145"/>
      <c r="Q32" s="145"/>
      <c r="R32" s="145"/>
      <c r="S32" s="145"/>
    </row>
    <row r="33" spans="2:19" x14ac:dyDescent="0.3">
      <c r="B33" s="118"/>
      <c r="C33" s="118"/>
      <c r="D33" s="141"/>
      <c r="E33" s="145"/>
      <c r="F33" s="145"/>
      <c r="G33" s="145"/>
      <c r="H33" s="145"/>
      <c r="I33" s="145"/>
      <c r="J33" s="145"/>
      <c r="K33" s="145"/>
      <c r="L33" s="145"/>
      <c r="M33" s="145"/>
      <c r="N33" s="145"/>
      <c r="O33" s="145"/>
      <c r="P33" s="145"/>
      <c r="Q33" s="145"/>
      <c r="R33" s="145"/>
      <c r="S33" s="145"/>
    </row>
    <row r="34" spans="2:19" x14ac:dyDescent="0.3">
      <c r="B34" s="118"/>
      <c r="C34" s="118"/>
      <c r="D34" s="141"/>
      <c r="E34" s="145"/>
      <c r="F34" s="145"/>
      <c r="G34" s="145"/>
      <c r="H34" s="145"/>
      <c r="I34" s="145"/>
      <c r="J34" s="145"/>
      <c r="K34" s="145"/>
      <c r="L34" s="145"/>
      <c r="M34" s="145"/>
      <c r="N34" s="145"/>
      <c r="O34" s="145"/>
      <c r="P34" s="145"/>
      <c r="Q34" s="145"/>
      <c r="R34" s="145"/>
      <c r="S34" s="145"/>
    </row>
    <row r="35" spans="2:19" x14ac:dyDescent="0.3">
      <c r="B35" s="118"/>
      <c r="D35" s="141"/>
      <c r="E35" s="145"/>
      <c r="F35" s="145"/>
      <c r="G35" s="145"/>
      <c r="H35" s="145"/>
      <c r="I35" s="145"/>
      <c r="J35" s="145"/>
      <c r="K35" s="145"/>
      <c r="L35" s="145"/>
      <c r="M35" s="145"/>
      <c r="N35" s="145"/>
      <c r="O35" s="145"/>
      <c r="P35" s="145"/>
      <c r="Q35" s="145"/>
      <c r="R35" s="145"/>
      <c r="S35" s="145"/>
    </row>
    <row r="36" spans="2:19" x14ac:dyDescent="0.3">
      <c r="D36" s="141"/>
      <c r="E36" s="145"/>
      <c r="F36" s="145"/>
      <c r="G36" s="145"/>
      <c r="H36" s="145"/>
      <c r="I36" s="145"/>
      <c r="J36" s="145"/>
      <c r="K36" s="145"/>
      <c r="L36" s="145"/>
      <c r="M36" s="145"/>
      <c r="N36" s="145"/>
      <c r="O36" s="145"/>
      <c r="P36" s="145"/>
      <c r="Q36" s="145"/>
      <c r="R36" s="145"/>
      <c r="S36" s="145"/>
    </row>
    <row r="37" spans="2:19" x14ac:dyDescent="0.3">
      <c r="B37" s="118"/>
      <c r="C37" s="118"/>
      <c r="D37" s="141"/>
      <c r="E37" s="145"/>
      <c r="F37" s="145"/>
      <c r="G37" s="145"/>
      <c r="H37" s="145"/>
      <c r="I37" s="145"/>
      <c r="J37" s="145"/>
      <c r="K37" s="145"/>
      <c r="L37" s="145"/>
      <c r="M37" s="145"/>
      <c r="N37" s="145"/>
      <c r="O37" s="145"/>
      <c r="P37" s="145"/>
      <c r="Q37" s="145"/>
      <c r="R37" s="145"/>
      <c r="S37" s="145"/>
    </row>
    <row r="38" spans="2:19" x14ac:dyDescent="0.3">
      <c r="B38" s="118"/>
      <c r="D38" s="141"/>
      <c r="E38" s="145"/>
      <c r="F38" s="145"/>
      <c r="G38" s="145"/>
      <c r="H38" s="145"/>
      <c r="I38" s="145"/>
      <c r="J38" s="145"/>
    </row>
  </sheetData>
  <hyperlinks>
    <hyperlink ref="I1" location="'Table of Contents'!A1" display="Back to Table of Contents"/>
  </hyperlinks>
  <pageMargins left="0.7" right="0.7" top="0.75" bottom="0.75" header="0.3" footer="0.3"/>
  <pageSetup scale="5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zoomScaleNormal="100" workbookViewId="0">
      <selection activeCell="K10" sqref="K10"/>
    </sheetView>
  </sheetViews>
  <sheetFormatPr defaultRowHeight="14.4" x14ac:dyDescent="0.3"/>
  <cols>
    <col min="1" max="10" width="14.6640625" customWidth="1"/>
  </cols>
  <sheetData>
    <row r="1" spans="1:10" x14ac:dyDescent="0.3">
      <c r="A1" s="12" t="s">
        <v>7</v>
      </c>
      <c r="I1" s="9" t="s">
        <v>15</v>
      </c>
    </row>
    <row r="2" spans="1:10" ht="15" thickBot="1" x14ac:dyDescent="0.35"/>
    <row r="3" spans="1:10" ht="15" thickBot="1" x14ac:dyDescent="0.35">
      <c r="A3" s="47"/>
      <c r="B3" s="47"/>
      <c r="C3" s="47"/>
      <c r="D3" s="47"/>
      <c r="E3" s="172" t="s">
        <v>97</v>
      </c>
      <c r="F3" s="172"/>
      <c r="G3" s="172"/>
      <c r="H3" s="172"/>
      <c r="I3" s="172"/>
      <c r="J3" s="172"/>
    </row>
    <row r="4" spans="1:10" ht="37.200000000000003" thickBot="1" x14ac:dyDescent="0.35">
      <c r="A4" s="48" t="s">
        <v>32</v>
      </c>
      <c r="B4" s="49" t="s">
        <v>42</v>
      </c>
      <c r="C4" s="49" t="s">
        <v>95</v>
      </c>
      <c r="D4" s="49" t="s">
        <v>96</v>
      </c>
      <c r="E4" s="49" t="s">
        <v>99</v>
      </c>
      <c r="F4" s="49" t="s">
        <v>100</v>
      </c>
      <c r="G4" s="49" t="s">
        <v>101</v>
      </c>
      <c r="H4" s="49" t="s">
        <v>102</v>
      </c>
      <c r="I4" s="49" t="s">
        <v>103</v>
      </c>
      <c r="J4" s="49" t="s">
        <v>98</v>
      </c>
    </row>
    <row r="5" spans="1:10" x14ac:dyDescent="0.3">
      <c r="A5" s="50" t="s">
        <v>19</v>
      </c>
      <c r="B5" s="40">
        <v>2464</v>
      </c>
      <c r="C5" s="40">
        <v>0</v>
      </c>
      <c r="D5" s="41">
        <v>0</v>
      </c>
      <c r="E5" s="42"/>
      <c r="F5" s="42"/>
      <c r="G5" s="42"/>
      <c r="H5" s="42"/>
      <c r="I5" s="42"/>
      <c r="J5" s="51"/>
    </row>
    <row r="6" spans="1:10" x14ac:dyDescent="0.3">
      <c r="A6" s="50" t="s">
        <v>20</v>
      </c>
      <c r="B6" s="43">
        <v>238</v>
      </c>
      <c r="C6" s="43">
        <v>0</v>
      </c>
      <c r="D6" s="44">
        <v>0</v>
      </c>
      <c r="E6" s="45"/>
      <c r="F6" s="45"/>
      <c r="G6" s="45"/>
      <c r="H6" s="45"/>
      <c r="I6" s="45"/>
      <c r="J6" s="52"/>
    </row>
    <row r="7" spans="1:10" x14ac:dyDescent="0.3">
      <c r="A7" s="50" t="s">
        <v>21</v>
      </c>
      <c r="B7" s="43">
        <v>2249</v>
      </c>
      <c r="C7" s="43">
        <v>0</v>
      </c>
      <c r="D7" s="44">
        <v>0</v>
      </c>
      <c r="E7" s="45"/>
      <c r="F7" s="45"/>
      <c r="G7" s="45"/>
      <c r="H7" s="45"/>
      <c r="I7" s="45"/>
      <c r="J7" s="45"/>
    </row>
    <row r="8" spans="1:10" x14ac:dyDescent="0.3">
      <c r="A8" s="50" t="s">
        <v>22</v>
      </c>
      <c r="B8" s="43">
        <v>12754</v>
      </c>
      <c r="C8" s="43">
        <v>28</v>
      </c>
      <c r="D8" s="44">
        <v>2E-3</v>
      </c>
      <c r="E8" s="45">
        <v>358</v>
      </c>
      <c r="F8" s="45">
        <v>488</v>
      </c>
      <c r="G8" s="45">
        <v>615</v>
      </c>
      <c r="H8" s="45">
        <v>806</v>
      </c>
      <c r="I8" s="45">
        <v>4524</v>
      </c>
      <c r="J8" s="45">
        <v>1034</v>
      </c>
    </row>
    <row r="9" spans="1:10" x14ac:dyDescent="0.3">
      <c r="A9" s="50" t="s">
        <v>23</v>
      </c>
      <c r="B9" s="43">
        <v>29361</v>
      </c>
      <c r="C9" s="43">
        <v>94</v>
      </c>
      <c r="D9" s="44">
        <v>3.0000000000000001E-3</v>
      </c>
      <c r="E9" s="45">
        <v>451</v>
      </c>
      <c r="F9" s="45">
        <v>681</v>
      </c>
      <c r="G9" s="45">
        <v>828</v>
      </c>
      <c r="H9" s="45">
        <v>6699</v>
      </c>
      <c r="I9" s="45">
        <v>10386</v>
      </c>
      <c r="J9" s="45">
        <v>3347</v>
      </c>
    </row>
    <row r="10" spans="1:10" x14ac:dyDescent="0.3">
      <c r="A10" s="50" t="s">
        <v>24</v>
      </c>
      <c r="B10" s="43">
        <v>24684</v>
      </c>
      <c r="C10" s="43">
        <v>237</v>
      </c>
      <c r="D10" s="44">
        <v>0.01</v>
      </c>
      <c r="E10" s="45">
        <v>469</v>
      </c>
      <c r="F10" s="45">
        <v>766</v>
      </c>
      <c r="G10" s="45">
        <v>823</v>
      </c>
      <c r="H10" s="45">
        <v>4742</v>
      </c>
      <c r="I10" s="45">
        <v>23918</v>
      </c>
      <c r="J10" s="45">
        <v>5544</v>
      </c>
    </row>
    <row r="11" spans="1:10" x14ac:dyDescent="0.3">
      <c r="A11" s="50" t="s">
        <v>25</v>
      </c>
      <c r="B11" s="43">
        <v>40042</v>
      </c>
      <c r="C11" s="43">
        <v>168</v>
      </c>
      <c r="D11" s="44">
        <v>4.0000000000000001E-3</v>
      </c>
      <c r="E11" s="45">
        <v>477</v>
      </c>
      <c r="F11" s="45">
        <v>805</v>
      </c>
      <c r="G11" s="45">
        <v>1085</v>
      </c>
      <c r="H11" s="45">
        <v>22350</v>
      </c>
      <c r="I11" s="45">
        <v>97461</v>
      </c>
      <c r="J11" s="45">
        <v>15408</v>
      </c>
    </row>
    <row r="12" spans="1:10" x14ac:dyDescent="0.3">
      <c r="A12" s="50" t="s">
        <v>26</v>
      </c>
      <c r="B12" s="43">
        <v>35486</v>
      </c>
      <c r="C12" s="43">
        <v>140</v>
      </c>
      <c r="D12" s="44">
        <v>4.0000000000000001E-3</v>
      </c>
      <c r="E12" s="45">
        <v>603</v>
      </c>
      <c r="F12" s="45">
        <v>845</v>
      </c>
      <c r="G12" s="45">
        <v>1325</v>
      </c>
      <c r="H12" s="45">
        <v>37149</v>
      </c>
      <c r="I12" s="45">
        <v>157734</v>
      </c>
      <c r="J12" s="45">
        <v>25024</v>
      </c>
    </row>
    <row r="13" spans="1:10" x14ac:dyDescent="0.3">
      <c r="A13" s="50" t="s">
        <v>27</v>
      </c>
      <c r="B13" s="43">
        <v>15394</v>
      </c>
      <c r="C13" s="43">
        <v>115</v>
      </c>
      <c r="D13" s="44">
        <v>7.0000000000000001E-3</v>
      </c>
      <c r="E13" s="45">
        <v>764</v>
      </c>
      <c r="F13" s="45">
        <v>1584</v>
      </c>
      <c r="G13" s="45">
        <v>8542</v>
      </c>
      <c r="H13" s="45">
        <v>96762</v>
      </c>
      <c r="I13" s="45">
        <v>398298</v>
      </c>
      <c r="J13" s="45">
        <v>76000</v>
      </c>
    </row>
    <row r="14" spans="1:10" x14ac:dyDescent="0.3">
      <c r="A14" s="50" t="s">
        <v>28</v>
      </c>
      <c r="B14" s="43">
        <v>2404</v>
      </c>
      <c r="C14" s="43">
        <v>35</v>
      </c>
      <c r="D14" s="44">
        <v>1.4999999999999999E-2</v>
      </c>
      <c r="E14" s="45">
        <v>1383</v>
      </c>
      <c r="F14" s="45">
        <v>2292</v>
      </c>
      <c r="G14" s="45">
        <v>4000</v>
      </c>
      <c r="H14" s="45">
        <v>14128</v>
      </c>
      <c r="I14" s="45">
        <v>26293</v>
      </c>
      <c r="J14" s="45">
        <v>8472</v>
      </c>
    </row>
    <row r="15" spans="1:10" x14ac:dyDescent="0.3">
      <c r="A15" s="50" t="s">
        <v>29</v>
      </c>
      <c r="B15" s="43">
        <v>659</v>
      </c>
      <c r="C15" s="43">
        <v>6</v>
      </c>
      <c r="D15" s="44">
        <v>8.9999999999999993E-3</v>
      </c>
      <c r="E15" s="45">
        <v>5772</v>
      </c>
      <c r="F15" s="45">
        <v>12903</v>
      </c>
      <c r="G15" s="45">
        <v>27682</v>
      </c>
      <c r="H15" s="45">
        <v>267862</v>
      </c>
      <c r="I15" s="45">
        <v>583348</v>
      </c>
      <c r="J15" s="45">
        <v>179687</v>
      </c>
    </row>
    <row r="16" spans="1:10" x14ac:dyDescent="0.3">
      <c r="A16" s="50" t="s">
        <v>30</v>
      </c>
      <c r="B16" s="43">
        <v>147</v>
      </c>
      <c r="C16" s="43">
        <v>3</v>
      </c>
      <c r="D16" s="44">
        <v>0.02</v>
      </c>
      <c r="E16" s="45">
        <v>28875</v>
      </c>
      <c r="F16" s="45">
        <v>29375</v>
      </c>
      <c r="G16" s="45">
        <v>30000</v>
      </c>
      <c r="H16" s="45">
        <v>365006</v>
      </c>
      <c r="I16" s="45">
        <v>633011</v>
      </c>
      <c r="J16" s="45">
        <v>252921</v>
      </c>
    </row>
    <row r="17" spans="1:10" ht="15" thickBot="1" x14ac:dyDescent="0.35">
      <c r="A17" s="53" t="s">
        <v>31</v>
      </c>
      <c r="B17" s="46">
        <v>165882</v>
      </c>
      <c r="C17" s="46">
        <v>826</v>
      </c>
      <c r="D17" s="39">
        <v>5.0000000000000001E-3</v>
      </c>
      <c r="E17" s="38">
        <v>477</v>
      </c>
      <c r="F17" s="38">
        <v>800</v>
      </c>
      <c r="G17" s="38">
        <v>1000</v>
      </c>
      <c r="H17" s="24">
        <v>11177</v>
      </c>
      <c r="I17" s="38">
        <v>111563</v>
      </c>
      <c r="J17" s="38">
        <v>22546</v>
      </c>
    </row>
    <row r="24" spans="1:10" x14ac:dyDescent="0.3">
      <c r="B24" s="118"/>
      <c r="D24" s="141"/>
    </row>
    <row r="25" spans="1:10" x14ac:dyDescent="0.3">
      <c r="D25" s="141"/>
    </row>
    <row r="26" spans="1:10" x14ac:dyDescent="0.3">
      <c r="B26" s="118"/>
      <c r="D26" s="141"/>
    </row>
    <row r="27" spans="1:10" x14ac:dyDescent="0.3">
      <c r="B27" s="118"/>
      <c r="D27" s="141"/>
      <c r="I27" s="118"/>
      <c r="J27" s="118"/>
    </row>
    <row r="28" spans="1:10" x14ac:dyDescent="0.3">
      <c r="B28" s="118"/>
      <c r="D28" s="141"/>
      <c r="H28" s="118"/>
      <c r="I28" s="118"/>
      <c r="J28" s="118"/>
    </row>
    <row r="29" spans="1:10" x14ac:dyDescent="0.3">
      <c r="B29" s="118"/>
      <c r="D29" s="141"/>
      <c r="H29" s="118"/>
      <c r="I29" s="118"/>
      <c r="J29" s="118"/>
    </row>
    <row r="30" spans="1:10" x14ac:dyDescent="0.3">
      <c r="B30" s="118"/>
      <c r="D30" s="141"/>
      <c r="G30" s="118"/>
      <c r="H30" s="118"/>
      <c r="I30" s="118"/>
      <c r="J30" s="118"/>
    </row>
    <row r="31" spans="1:10" x14ac:dyDescent="0.3">
      <c r="B31" s="118"/>
      <c r="D31" s="141"/>
      <c r="G31" s="118"/>
      <c r="H31" s="118"/>
      <c r="I31" s="118"/>
      <c r="J31" s="118"/>
    </row>
    <row r="32" spans="1:10" x14ac:dyDescent="0.3">
      <c r="B32" s="118"/>
      <c r="D32" s="141"/>
      <c r="F32" s="118"/>
      <c r="G32" s="118"/>
      <c r="H32" s="118"/>
      <c r="I32" s="118"/>
      <c r="J32" s="118"/>
    </row>
    <row r="33" spans="2:10" x14ac:dyDescent="0.3">
      <c r="B33" s="118"/>
      <c r="D33" s="141"/>
      <c r="E33" s="118"/>
      <c r="F33" s="118"/>
      <c r="G33" s="118"/>
      <c r="H33" s="118"/>
      <c r="I33" s="118"/>
      <c r="J33" s="118"/>
    </row>
    <row r="34" spans="2:10" x14ac:dyDescent="0.3">
      <c r="D34" s="141"/>
      <c r="E34" s="118"/>
      <c r="F34" s="118"/>
      <c r="G34" s="118"/>
      <c r="H34" s="118"/>
      <c r="I34" s="118"/>
      <c r="J34" s="118"/>
    </row>
    <row r="35" spans="2:10" x14ac:dyDescent="0.3">
      <c r="D35" s="141"/>
      <c r="E35" s="118"/>
      <c r="F35" s="118"/>
      <c r="G35" s="118"/>
      <c r="H35" s="118"/>
      <c r="I35" s="118"/>
      <c r="J35" s="118"/>
    </row>
    <row r="36" spans="2:10" x14ac:dyDescent="0.3">
      <c r="B36" s="118"/>
      <c r="C36" s="118"/>
      <c r="D36" s="141"/>
      <c r="G36" s="118"/>
      <c r="H36" s="118"/>
      <c r="I36" s="118"/>
      <c r="J36" s="118"/>
    </row>
  </sheetData>
  <mergeCells count="1">
    <mergeCell ref="E3:J3"/>
  </mergeCells>
  <hyperlinks>
    <hyperlink ref="I1" location="'Table of Contents'!A1" display="Back to Table of Contents"/>
  </hyperlinks>
  <pageMargins left="0.7" right="0.7" top="0.75" bottom="0.75" header="0.3" footer="0.3"/>
  <pageSetup scale="61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zoomScaleNormal="100" workbookViewId="0">
      <selection activeCell="N13" sqref="N13"/>
    </sheetView>
  </sheetViews>
  <sheetFormatPr defaultRowHeight="14.4" x14ac:dyDescent="0.3"/>
  <cols>
    <col min="1" max="9" width="14.44140625" customWidth="1"/>
  </cols>
  <sheetData>
    <row r="1" spans="1:10" x14ac:dyDescent="0.3">
      <c r="A1" s="14" t="s">
        <v>8</v>
      </c>
      <c r="H1" s="9" t="s">
        <v>15</v>
      </c>
    </row>
    <row r="3" spans="1:10" ht="15" thickBot="1" x14ac:dyDescent="0.35">
      <c r="A3" s="47"/>
      <c r="B3" s="47"/>
      <c r="C3" s="47"/>
      <c r="D3" s="47"/>
      <c r="E3" s="173" t="s">
        <v>107</v>
      </c>
      <c r="F3" s="173"/>
      <c r="G3" s="173"/>
      <c r="H3" s="173"/>
      <c r="I3" s="173"/>
      <c r="J3" s="173"/>
    </row>
    <row r="4" spans="1:10" ht="49.2" thickBot="1" x14ac:dyDescent="0.35">
      <c r="A4" s="48" t="s">
        <v>32</v>
      </c>
      <c r="B4" s="49" t="s">
        <v>42</v>
      </c>
      <c r="C4" s="49" t="s">
        <v>104</v>
      </c>
      <c r="D4" s="49" t="s">
        <v>105</v>
      </c>
      <c r="E4" s="49" t="s">
        <v>99</v>
      </c>
      <c r="F4" s="49" t="s">
        <v>100</v>
      </c>
      <c r="G4" s="49" t="s">
        <v>106</v>
      </c>
      <c r="H4" s="49" t="s">
        <v>102</v>
      </c>
      <c r="I4" s="49" t="s">
        <v>103</v>
      </c>
      <c r="J4" s="49" t="s">
        <v>98</v>
      </c>
    </row>
    <row r="5" spans="1:10" x14ac:dyDescent="0.3">
      <c r="A5" s="50" t="s">
        <v>19</v>
      </c>
      <c r="B5" s="40">
        <v>2464</v>
      </c>
      <c r="C5" s="40">
        <v>0</v>
      </c>
      <c r="D5" s="41">
        <v>0</v>
      </c>
      <c r="E5" s="42"/>
      <c r="F5" s="42"/>
      <c r="G5" s="42"/>
      <c r="H5" s="42"/>
      <c r="I5" s="42"/>
      <c r="J5" s="42"/>
    </row>
    <row r="6" spans="1:10" x14ac:dyDescent="0.3">
      <c r="A6" s="50" t="s">
        <v>20</v>
      </c>
      <c r="B6" s="43">
        <v>238</v>
      </c>
      <c r="C6" s="43">
        <v>29</v>
      </c>
      <c r="D6" s="44">
        <v>0.122</v>
      </c>
      <c r="E6" s="45">
        <v>389</v>
      </c>
      <c r="F6" s="45">
        <v>522</v>
      </c>
      <c r="G6" s="45">
        <v>725</v>
      </c>
      <c r="H6" s="45">
        <v>725</v>
      </c>
      <c r="I6" s="45">
        <v>725</v>
      </c>
      <c r="J6" s="45">
        <v>629</v>
      </c>
    </row>
    <row r="7" spans="1:10" x14ac:dyDescent="0.3">
      <c r="A7" s="50" t="s">
        <v>21</v>
      </c>
      <c r="B7" s="43">
        <v>2249</v>
      </c>
      <c r="C7" s="43">
        <v>162</v>
      </c>
      <c r="D7" s="44">
        <v>7.1999999999999995E-2</v>
      </c>
      <c r="E7" s="45">
        <v>561</v>
      </c>
      <c r="F7" s="45">
        <v>725</v>
      </c>
      <c r="G7" s="45">
        <v>725</v>
      </c>
      <c r="H7" s="45">
        <v>725</v>
      </c>
      <c r="I7" s="45">
        <v>725</v>
      </c>
      <c r="J7" s="45">
        <v>699</v>
      </c>
    </row>
    <row r="8" spans="1:10" x14ac:dyDescent="0.3">
      <c r="A8" s="50" t="s">
        <v>22</v>
      </c>
      <c r="B8" s="43">
        <v>12754</v>
      </c>
      <c r="C8" s="43">
        <v>441</v>
      </c>
      <c r="D8" s="44">
        <v>3.5000000000000003E-2</v>
      </c>
      <c r="E8" s="45">
        <v>435</v>
      </c>
      <c r="F8" s="45">
        <v>725</v>
      </c>
      <c r="G8" s="45">
        <v>725</v>
      </c>
      <c r="H8" s="45">
        <v>725</v>
      </c>
      <c r="I8" s="45">
        <v>725</v>
      </c>
      <c r="J8" s="45">
        <v>709</v>
      </c>
    </row>
    <row r="9" spans="1:10" x14ac:dyDescent="0.3">
      <c r="A9" s="50" t="s">
        <v>23</v>
      </c>
      <c r="B9" s="43">
        <v>29361</v>
      </c>
      <c r="C9" s="43">
        <v>672</v>
      </c>
      <c r="D9" s="44">
        <v>2.3E-2</v>
      </c>
      <c r="E9" s="45">
        <v>454</v>
      </c>
      <c r="F9" s="45">
        <v>801</v>
      </c>
      <c r="G9" s="45">
        <v>801</v>
      </c>
      <c r="H9" s="45">
        <v>801</v>
      </c>
      <c r="I9" s="45">
        <v>862</v>
      </c>
      <c r="J9" s="45">
        <v>791</v>
      </c>
    </row>
    <row r="10" spans="1:10" x14ac:dyDescent="0.3">
      <c r="A10" s="50" t="s">
        <v>24</v>
      </c>
      <c r="B10" s="43">
        <v>24684</v>
      </c>
      <c r="C10" s="43">
        <v>1556</v>
      </c>
      <c r="D10" s="44">
        <v>6.3E-2</v>
      </c>
      <c r="E10" s="45">
        <v>690</v>
      </c>
      <c r="F10" s="45">
        <v>862</v>
      </c>
      <c r="G10" s="45">
        <v>862</v>
      </c>
      <c r="H10" s="45">
        <v>862</v>
      </c>
      <c r="I10" s="45">
        <v>1776</v>
      </c>
      <c r="J10" s="45">
        <v>1013</v>
      </c>
    </row>
    <row r="11" spans="1:10" x14ac:dyDescent="0.3">
      <c r="A11" s="50" t="s">
        <v>25</v>
      </c>
      <c r="B11" s="43">
        <v>40042</v>
      </c>
      <c r="C11" s="43">
        <v>3018</v>
      </c>
      <c r="D11" s="44">
        <v>7.4999999999999997E-2</v>
      </c>
      <c r="E11" s="45">
        <v>725</v>
      </c>
      <c r="F11" s="45">
        <v>1007</v>
      </c>
      <c r="G11" s="45">
        <v>1007</v>
      </c>
      <c r="H11" s="45">
        <v>1007</v>
      </c>
      <c r="I11" s="45">
        <v>2060</v>
      </c>
      <c r="J11" s="45">
        <v>1097</v>
      </c>
    </row>
    <row r="12" spans="1:10" x14ac:dyDescent="0.3">
      <c r="A12" s="50" t="s">
        <v>26</v>
      </c>
      <c r="B12" s="43">
        <v>35486</v>
      </c>
      <c r="C12" s="43">
        <v>3221</v>
      </c>
      <c r="D12" s="44">
        <v>9.0999999999999998E-2</v>
      </c>
      <c r="E12" s="45">
        <v>187</v>
      </c>
      <c r="F12" s="45">
        <v>1257</v>
      </c>
      <c r="G12" s="45">
        <v>1257</v>
      </c>
      <c r="H12" s="45">
        <v>2060</v>
      </c>
      <c r="I12" s="45">
        <v>2552</v>
      </c>
      <c r="J12" s="45">
        <v>1498</v>
      </c>
    </row>
    <row r="13" spans="1:10" x14ac:dyDescent="0.3">
      <c r="A13" s="50" t="s">
        <v>27</v>
      </c>
      <c r="B13" s="43">
        <v>15394</v>
      </c>
      <c r="C13" s="43">
        <v>1497</v>
      </c>
      <c r="D13" s="44">
        <v>9.7000000000000003E-2</v>
      </c>
      <c r="E13" s="45">
        <v>1257</v>
      </c>
      <c r="F13" s="45">
        <v>1553</v>
      </c>
      <c r="G13" s="45">
        <v>1553</v>
      </c>
      <c r="H13" s="45">
        <v>2552</v>
      </c>
      <c r="I13" s="45">
        <v>3113</v>
      </c>
      <c r="J13" s="45">
        <v>1942</v>
      </c>
    </row>
    <row r="14" spans="1:10" x14ac:dyDescent="0.3">
      <c r="A14" s="50" t="s">
        <v>28</v>
      </c>
      <c r="B14" s="43">
        <v>2404</v>
      </c>
      <c r="C14" s="43">
        <v>19</v>
      </c>
      <c r="D14" s="44">
        <v>8.0000000000000002E-3</v>
      </c>
      <c r="E14" s="45">
        <v>1731</v>
      </c>
      <c r="F14" s="45">
        <v>2905</v>
      </c>
      <c r="G14" s="45">
        <v>3113</v>
      </c>
      <c r="H14" s="45">
        <v>3113</v>
      </c>
      <c r="I14" s="45">
        <v>3123</v>
      </c>
      <c r="J14" s="45">
        <v>2806</v>
      </c>
    </row>
    <row r="15" spans="1:10" x14ac:dyDescent="0.3">
      <c r="A15" s="50" t="s">
        <v>29</v>
      </c>
      <c r="B15" s="43">
        <v>659</v>
      </c>
      <c r="C15" s="43">
        <v>0</v>
      </c>
      <c r="D15" s="44">
        <v>0</v>
      </c>
      <c r="E15" s="45"/>
      <c r="F15" s="45"/>
      <c r="G15" s="45"/>
      <c r="H15" s="45"/>
      <c r="I15" s="45"/>
      <c r="J15" s="45"/>
    </row>
    <row r="16" spans="1:10" x14ac:dyDescent="0.3">
      <c r="A16" s="50" t="s">
        <v>30</v>
      </c>
      <c r="B16" s="43">
        <v>147</v>
      </c>
      <c r="C16" s="43">
        <v>0</v>
      </c>
      <c r="D16" s="44">
        <v>0</v>
      </c>
      <c r="E16" s="45"/>
      <c r="F16" s="45"/>
      <c r="G16" s="45"/>
      <c r="H16" s="45"/>
      <c r="I16" s="45"/>
      <c r="J16" s="45"/>
    </row>
    <row r="17" spans="1:10" ht="15" thickBot="1" x14ac:dyDescent="0.35">
      <c r="A17" s="53" t="s">
        <v>31</v>
      </c>
      <c r="B17" s="46">
        <v>165882</v>
      </c>
      <c r="C17" s="46">
        <v>10615</v>
      </c>
      <c r="D17" s="39">
        <v>6.4000000000000001E-2</v>
      </c>
      <c r="E17" s="38">
        <v>580</v>
      </c>
      <c r="F17" s="38">
        <v>862</v>
      </c>
      <c r="G17" s="38">
        <v>1007</v>
      </c>
      <c r="H17" s="38">
        <v>1553</v>
      </c>
      <c r="I17" s="38">
        <v>2552</v>
      </c>
      <c r="J17" s="38">
        <v>1286</v>
      </c>
    </row>
    <row r="23" spans="1:10" x14ac:dyDescent="0.3">
      <c r="B23" s="118"/>
      <c r="D23" s="141"/>
    </row>
    <row r="24" spans="1:10" x14ac:dyDescent="0.3">
      <c r="B24" s="118"/>
      <c r="D24" s="141"/>
      <c r="E24" s="145"/>
      <c r="F24" s="145"/>
      <c r="G24" s="145"/>
      <c r="H24" s="145"/>
      <c r="I24" s="145"/>
      <c r="J24" s="145"/>
    </row>
    <row r="25" spans="1:10" x14ac:dyDescent="0.3">
      <c r="B25" s="118"/>
      <c r="D25" s="141"/>
      <c r="E25" s="145"/>
      <c r="F25" s="145"/>
      <c r="G25" s="145"/>
      <c r="H25" s="145"/>
      <c r="I25" s="145"/>
      <c r="J25" s="145"/>
    </row>
    <row r="26" spans="1:10" x14ac:dyDescent="0.3">
      <c r="B26" s="118"/>
      <c r="D26" s="141"/>
      <c r="E26" s="145"/>
      <c r="F26" s="145"/>
      <c r="G26" s="145"/>
      <c r="H26" s="145"/>
      <c r="I26" s="145"/>
      <c r="J26" s="145"/>
    </row>
    <row r="27" spans="1:10" x14ac:dyDescent="0.3">
      <c r="B27" s="118"/>
      <c r="D27" s="141"/>
      <c r="E27" s="145"/>
      <c r="F27" s="145"/>
      <c r="G27" s="145"/>
      <c r="H27" s="145"/>
      <c r="I27" s="145"/>
      <c r="J27" s="145"/>
    </row>
    <row r="28" spans="1:10" x14ac:dyDescent="0.3">
      <c r="B28" s="118"/>
      <c r="C28" s="118"/>
      <c r="D28" s="141"/>
      <c r="E28" s="145"/>
      <c r="F28" s="145"/>
      <c r="G28" s="145"/>
      <c r="H28" s="145"/>
      <c r="I28" s="145"/>
      <c r="J28" s="145"/>
    </row>
    <row r="29" spans="1:10" x14ac:dyDescent="0.3">
      <c r="B29" s="118"/>
      <c r="C29" s="118"/>
      <c r="D29" s="141"/>
      <c r="E29" s="145"/>
      <c r="F29" s="145"/>
      <c r="G29" s="145"/>
      <c r="H29" s="145"/>
      <c r="I29" s="145"/>
      <c r="J29" s="145"/>
    </row>
    <row r="30" spans="1:10" x14ac:dyDescent="0.3">
      <c r="B30" s="118"/>
      <c r="C30" s="118"/>
      <c r="D30" s="141"/>
      <c r="E30" s="145"/>
      <c r="F30" s="145"/>
      <c r="G30" s="145"/>
      <c r="H30" s="145"/>
      <c r="I30" s="145"/>
      <c r="J30" s="145"/>
    </row>
    <row r="31" spans="1:10" x14ac:dyDescent="0.3">
      <c r="B31" s="118"/>
      <c r="C31" s="118"/>
      <c r="D31" s="141"/>
      <c r="E31" s="145"/>
      <c r="F31" s="145"/>
      <c r="G31" s="145"/>
      <c r="H31" s="145"/>
      <c r="I31" s="145"/>
      <c r="J31" s="145"/>
    </row>
    <row r="32" spans="1:10" x14ac:dyDescent="0.3">
      <c r="B32" s="118"/>
      <c r="C32" s="118"/>
      <c r="D32" s="141"/>
      <c r="E32" s="145"/>
      <c r="F32" s="145"/>
      <c r="G32" s="145"/>
      <c r="H32" s="145"/>
      <c r="I32" s="145"/>
      <c r="J32" s="145"/>
    </row>
    <row r="33" spans="2:10" x14ac:dyDescent="0.3">
      <c r="B33" s="118"/>
      <c r="D33" s="141"/>
      <c r="E33" s="145"/>
      <c r="F33" s="145"/>
      <c r="G33" s="145"/>
      <c r="H33" s="145"/>
      <c r="I33" s="145"/>
      <c r="J33" s="145"/>
    </row>
    <row r="34" spans="2:10" x14ac:dyDescent="0.3">
      <c r="D34" s="141"/>
    </row>
    <row r="35" spans="2:10" x14ac:dyDescent="0.3">
      <c r="B35" s="118"/>
      <c r="C35" s="118"/>
      <c r="D35" s="141"/>
      <c r="E35" s="145"/>
      <c r="F35" s="145"/>
      <c r="G35" s="145"/>
      <c r="H35" s="145"/>
      <c r="I35" s="145"/>
      <c r="J35" s="145"/>
    </row>
    <row r="36" spans="2:10" x14ac:dyDescent="0.3">
      <c r="B36" s="118"/>
      <c r="C36" s="118"/>
      <c r="D36" s="141"/>
      <c r="E36" s="145"/>
      <c r="F36" s="145"/>
      <c r="G36" s="145"/>
      <c r="H36" s="145"/>
      <c r="I36" s="145"/>
      <c r="J36" s="145"/>
    </row>
  </sheetData>
  <mergeCells count="1">
    <mergeCell ref="E3:J3"/>
  </mergeCells>
  <hyperlinks>
    <hyperlink ref="H1" location="'Table of Contents'!A1" display="Back to Table of Contents"/>
  </hyperlinks>
  <pageMargins left="0.7" right="0.7" top="0.75" bottom="0.75" header="0.3" footer="0.3"/>
  <pageSetup scale="6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zoomScaleNormal="100" workbookViewId="0">
      <selection activeCell="O14" sqref="O14"/>
    </sheetView>
  </sheetViews>
  <sheetFormatPr defaultRowHeight="14.4" x14ac:dyDescent="0.3"/>
  <cols>
    <col min="1" max="1" width="14.33203125" customWidth="1"/>
    <col min="2" max="2" width="21.109375" customWidth="1"/>
    <col min="3" max="3" width="18.6640625" customWidth="1"/>
    <col min="4" max="8" width="14.33203125" customWidth="1"/>
  </cols>
  <sheetData>
    <row r="1" spans="1:9" x14ac:dyDescent="0.3">
      <c r="A1" s="12" t="s">
        <v>9</v>
      </c>
      <c r="H1" s="9" t="s">
        <v>15</v>
      </c>
    </row>
    <row r="3" spans="1:9" s="170" customFormat="1" ht="34.799999999999997" customHeight="1" thickBot="1" x14ac:dyDescent="0.35">
      <c r="A3" s="64"/>
      <c r="B3" s="174" t="s">
        <v>236</v>
      </c>
      <c r="C3" s="174"/>
      <c r="D3" s="174" t="s">
        <v>237</v>
      </c>
      <c r="E3" s="175" t="s">
        <v>44</v>
      </c>
      <c r="F3" s="176" t="s">
        <v>238</v>
      </c>
      <c r="G3" s="177" t="s">
        <v>45</v>
      </c>
      <c r="H3" s="174" t="s">
        <v>46</v>
      </c>
      <c r="I3" s="175" t="s">
        <v>46</v>
      </c>
    </row>
    <row r="4" spans="1:9" ht="15" thickBot="1" x14ac:dyDescent="0.35">
      <c r="A4" s="54" t="s">
        <v>110</v>
      </c>
      <c r="B4" s="55" t="s">
        <v>108</v>
      </c>
      <c r="C4" s="56" t="s">
        <v>109</v>
      </c>
      <c r="D4" s="55" t="s">
        <v>108</v>
      </c>
      <c r="E4" s="56" t="s">
        <v>109</v>
      </c>
      <c r="F4" s="55" t="s">
        <v>108</v>
      </c>
      <c r="G4" s="56" t="s">
        <v>109</v>
      </c>
      <c r="H4" s="55" t="s">
        <v>108</v>
      </c>
      <c r="I4" s="56" t="s">
        <v>109</v>
      </c>
    </row>
    <row r="5" spans="1:9" x14ac:dyDescent="0.3">
      <c r="A5" s="50" t="s">
        <v>47</v>
      </c>
      <c r="B5" s="57"/>
      <c r="C5" s="58"/>
      <c r="D5" s="59"/>
      <c r="E5" s="58"/>
      <c r="F5" s="57">
        <v>303</v>
      </c>
      <c r="G5" s="60">
        <v>0.72</v>
      </c>
      <c r="H5" s="59">
        <v>118</v>
      </c>
      <c r="I5" s="61">
        <v>0.28000000000000003</v>
      </c>
    </row>
    <row r="6" spans="1:9" x14ac:dyDescent="0.3">
      <c r="A6" s="50" t="s">
        <v>48</v>
      </c>
      <c r="B6" s="57"/>
      <c r="C6" s="58"/>
      <c r="D6" s="59"/>
      <c r="E6" s="58"/>
      <c r="F6" s="59">
        <v>4235</v>
      </c>
      <c r="G6" s="61">
        <v>0.59499999999999997</v>
      </c>
      <c r="H6" s="59">
        <v>2885</v>
      </c>
      <c r="I6" s="61">
        <v>0.40500000000000003</v>
      </c>
    </row>
    <row r="7" spans="1:9" x14ac:dyDescent="0.3">
      <c r="A7" s="50" t="s">
        <v>49</v>
      </c>
      <c r="B7" s="57"/>
      <c r="C7" s="58"/>
      <c r="D7" s="59"/>
      <c r="E7" s="58"/>
      <c r="F7" s="59">
        <v>9650</v>
      </c>
      <c r="G7" s="61">
        <v>0.58799999999999997</v>
      </c>
      <c r="H7" s="59">
        <v>6761</v>
      </c>
      <c r="I7" s="61">
        <v>0.41199999999999998</v>
      </c>
    </row>
    <row r="8" spans="1:9" x14ac:dyDescent="0.3">
      <c r="A8" s="50" t="s">
        <v>50</v>
      </c>
      <c r="B8" s="57"/>
      <c r="C8" s="58"/>
      <c r="D8" s="59"/>
      <c r="E8" s="61"/>
      <c r="F8" s="59">
        <v>12074</v>
      </c>
      <c r="G8" s="61">
        <v>0.64700000000000002</v>
      </c>
      <c r="H8" s="59">
        <v>6600</v>
      </c>
      <c r="I8" s="61">
        <v>0.35299999999999998</v>
      </c>
    </row>
    <row r="9" spans="1:9" x14ac:dyDescent="0.3">
      <c r="A9" s="50" t="s">
        <v>51</v>
      </c>
      <c r="B9" s="59"/>
      <c r="C9" s="58"/>
      <c r="D9" s="59">
        <v>359</v>
      </c>
      <c r="E9" s="61">
        <v>1.6E-2</v>
      </c>
      <c r="F9" s="59">
        <v>15304</v>
      </c>
      <c r="G9" s="61">
        <v>0.68799999999999994</v>
      </c>
      <c r="H9" s="59">
        <v>6591</v>
      </c>
      <c r="I9" s="61">
        <v>0.29599999999999999</v>
      </c>
    </row>
    <row r="10" spans="1:9" x14ac:dyDescent="0.3">
      <c r="A10" s="50" t="s">
        <v>52</v>
      </c>
      <c r="B10" s="59"/>
      <c r="C10" s="58"/>
      <c r="D10" s="59">
        <v>4535</v>
      </c>
      <c r="E10" s="61">
        <v>0.187</v>
      </c>
      <c r="F10" s="59">
        <v>14125</v>
      </c>
      <c r="G10" s="61">
        <v>0.58199999999999996</v>
      </c>
      <c r="H10" s="59">
        <v>5599</v>
      </c>
      <c r="I10" s="61">
        <v>0.23100000000000001</v>
      </c>
    </row>
    <row r="11" spans="1:9" x14ac:dyDescent="0.3">
      <c r="A11" s="50" t="s">
        <v>53</v>
      </c>
      <c r="B11" s="57"/>
      <c r="C11" s="61"/>
      <c r="D11" s="59">
        <v>8895</v>
      </c>
      <c r="E11" s="61">
        <v>0.38600000000000001</v>
      </c>
      <c r="F11" s="59">
        <v>9893</v>
      </c>
      <c r="G11" s="60">
        <v>0.43</v>
      </c>
      <c r="H11" s="59">
        <v>4227</v>
      </c>
      <c r="I11" s="61">
        <v>0.184</v>
      </c>
    </row>
    <row r="12" spans="1:9" x14ac:dyDescent="0.3">
      <c r="A12" s="50" t="s">
        <v>54</v>
      </c>
      <c r="B12" s="57">
        <v>197</v>
      </c>
      <c r="C12" s="61">
        <v>8.9999999999999993E-3</v>
      </c>
      <c r="D12" s="59">
        <v>11200</v>
      </c>
      <c r="E12" s="61">
        <v>0.48599999999999999</v>
      </c>
      <c r="F12" s="59">
        <v>7813</v>
      </c>
      <c r="G12" s="61">
        <v>0.33900000000000002</v>
      </c>
      <c r="H12" s="59">
        <v>3833</v>
      </c>
      <c r="I12" s="61">
        <v>0.16600000000000001</v>
      </c>
    </row>
    <row r="13" spans="1:9" x14ac:dyDescent="0.3">
      <c r="A13" s="50" t="s">
        <v>55</v>
      </c>
      <c r="B13" s="57">
        <v>133</v>
      </c>
      <c r="C13" s="61">
        <v>8.0000000000000002E-3</v>
      </c>
      <c r="D13" s="59">
        <v>8546</v>
      </c>
      <c r="E13" s="61">
        <v>0.5</v>
      </c>
      <c r="F13" s="59">
        <v>5375</v>
      </c>
      <c r="G13" s="61">
        <v>0.315</v>
      </c>
      <c r="H13" s="59">
        <v>3023</v>
      </c>
      <c r="I13" s="61">
        <v>0.17699999999999999</v>
      </c>
    </row>
    <row r="14" spans="1:9" x14ac:dyDescent="0.3">
      <c r="A14" s="50" t="s">
        <v>56</v>
      </c>
      <c r="B14" s="57">
        <v>348</v>
      </c>
      <c r="C14" s="61">
        <v>2.5999999999999999E-2</v>
      </c>
      <c r="D14" s="59">
        <v>5263</v>
      </c>
      <c r="E14" s="61">
        <v>0.38700000000000001</v>
      </c>
      <c r="F14" s="59">
        <v>5032</v>
      </c>
      <c r="G14" s="61">
        <v>0.37</v>
      </c>
      <c r="H14" s="59">
        <v>2965</v>
      </c>
      <c r="I14" s="61">
        <v>0.218</v>
      </c>
    </row>
    <row r="15" spans="1:9" ht="15" thickBot="1" x14ac:dyDescent="0.35">
      <c r="A15" s="53" t="s">
        <v>31</v>
      </c>
      <c r="B15" s="62">
        <v>678</v>
      </c>
      <c r="C15" s="63">
        <v>4.0000000000000001E-3</v>
      </c>
      <c r="D15" s="62">
        <v>38798</v>
      </c>
      <c r="E15" s="63">
        <v>0.23400000000000001</v>
      </c>
      <c r="F15" s="62">
        <v>83804</v>
      </c>
      <c r="G15" s="63">
        <v>0.505</v>
      </c>
      <c r="H15" s="62">
        <v>42602</v>
      </c>
      <c r="I15" s="63">
        <v>0.25700000000000001</v>
      </c>
    </row>
    <row r="22" spans="3:9" x14ac:dyDescent="0.3">
      <c r="G22" s="141"/>
      <c r="I22" s="141"/>
    </row>
    <row r="23" spans="3:9" x14ac:dyDescent="0.3">
      <c r="F23" s="118"/>
      <c r="G23" s="141"/>
      <c r="H23" s="118"/>
      <c r="I23" s="141"/>
    </row>
    <row r="24" spans="3:9" x14ac:dyDescent="0.3">
      <c r="F24" s="118"/>
      <c r="G24" s="141"/>
      <c r="H24" s="118"/>
      <c r="I24" s="141"/>
    </row>
    <row r="25" spans="3:9" x14ac:dyDescent="0.3">
      <c r="F25" s="118"/>
      <c r="G25" s="141"/>
      <c r="H25" s="118"/>
      <c r="I25" s="141"/>
    </row>
    <row r="26" spans="3:9" x14ac:dyDescent="0.3">
      <c r="E26" s="141"/>
      <c r="F26" s="118"/>
      <c r="G26" s="141"/>
      <c r="H26" s="118"/>
      <c r="I26" s="141"/>
    </row>
    <row r="27" spans="3:9" x14ac:dyDescent="0.3">
      <c r="D27" s="118"/>
      <c r="E27" s="141"/>
      <c r="F27" s="118"/>
      <c r="G27" s="141"/>
      <c r="H27" s="118"/>
      <c r="I27" s="141"/>
    </row>
    <row r="28" spans="3:9" x14ac:dyDescent="0.3">
      <c r="D28" s="118"/>
      <c r="E28" s="141"/>
      <c r="F28" s="118"/>
      <c r="G28" s="141"/>
      <c r="H28" s="118"/>
      <c r="I28" s="141"/>
    </row>
    <row r="29" spans="3:9" x14ac:dyDescent="0.3">
      <c r="C29" s="141"/>
      <c r="D29" s="118"/>
      <c r="E29" s="141"/>
      <c r="F29" s="118"/>
      <c r="G29" s="141"/>
      <c r="H29" s="118"/>
      <c r="I29" s="141"/>
    </row>
    <row r="30" spans="3:9" x14ac:dyDescent="0.3">
      <c r="C30" s="141"/>
      <c r="D30" s="118"/>
      <c r="E30" s="141"/>
      <c r="F30" s="118"/>
      <c r="G30" s="141"/>
      <c r="H30" s="118"/>
      <c r="I30" s="141"/>
    </row>
    <row r="31" spans="3:9" x14ac:dyDescent="0.3">
      <c r="C31" s="141"/>
      <c r="D31" s="118"/>
      <c r="E31" s="141"/>
      <c r="F31" s="118"/>
      <c r="G31" s="141"/>
      <c r="H31" s="118"/>
      <c r="I31" s="141"/>
    </row>
    <row r="32" spans="3:9" x14ac:dyDescent="0.3">
      <c r="C32" s="141"/>
      <c r="D32" s="118"/>
      <c r="E32" s="141"/>
      <c r="F32" s="118"/>
      <c r="G32" s="141"/>
      <c r="H32" s="118"/>
      <c r="I32" s="141"/>
    </row>
  </sheetData>
  <mergeCells count="4">
    <mergeCell ref="B3:C3"/>
    <mergeCell ref="D3:E3"/>
    <mergeCell ref="F3:G3"/>
    <mergeCell ref="H3:I3"/>
  </mergeCells>
  <hyperlinks>
    <hyperlink ref="H1" location="'Table of Contents'!A1" display="Back to Table of Contents"/>
  </hyperlinks>
  <pageMargins left="0.7" right="0.7" top="0.75" bottom="0.75" header="0.3" footer="0.3"/>
  <pageSetup scale="67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5"/>
  <sheetViews>
    <sheetView zoomScaleNormal="100" workbookViewId="0"/>
  </sheetViews>
  <sheetFormatPr defaultRowHeight="14.4" x14ac:dyDescent="0.3"/>
  <cols>
    <col min="1" max="1" width="13.88671875" customWidth="1"/>
  </cols>
  <sheetData>
    <row r="1" spans="1:15" x14ac:dyDescent="0.3">
      <c r="A1" s="15" t="s">
        <v>10</v>
      </c>
      <c r="N1" s="9" t="s">
        <v>15</v>
      </c>
    </row>
    <row r="3" spans="1:15" ht="46.5" customHeight="1" thickBot="1" x14ac:dyDescent="0.35">
      <c r="A3" s="64"/>
      <c r="B3" s="178" t="s">
        <v>42</v>
      </c>
      <c r="C3" s="179"/>
      <c r="D3" s="178" t="s">
        <v>114</v>
      </c>
      <c r="E3" s="179"/>
      <c r="F3" s="178" t="s">
        <v>113</v>
      </c>
      <c r="G3" s="179"/>
      <c r="H3" s="178" t="s">
        <v>112</v>
      </c>
      <c r="I3" s="179"/>
      <c r="J3" s="178" t="s">
        <v>111</v>
      </c>
      <c r="K3" s="179"/>
      <c r="L3" s="178" t="s">
        <v>115</v>
      </c>
      <c r="M3" s="179"/>
      <c r="N3" s="178" t="s">
        <v>116</v>
      </c>
      <c r="O3" s="179"/>
    </row>
    <row r="4" spans="1:15" ht="17.25" customHeight="1" thickBot="1" x14ac:dyDescent="0.35">
      <c r="A4" s="65" t="s">
        <v>32</v>
      </c>
      <c r="B4" s="66">
        <v>2022</v>
      </c>
      <c r="C4" s="66">
        <v>2023</v>
      </c>
      <c r="D4" s="66">
        <v>2022</v>
      </c>
      <c r="E4" s="66">
        <v>2023</v>
      </c>
      <c r="F4" s="66">
        <v>2022</v>
      </c>
      <c r="G4" s="66">
        <v>2023</v>
      </c>
      <c r="H4" s="66">
        <v>2022</v>
      </c>
      <c r="I4" s="66">
        <v>2023</v>
      </c>
      <c r="J4" s="66">
        <v>2022</v>
      </c>
      <c r="K4" s="66">
        <v>2023</v>
      </c>
      <c r="L4" s="66">
        <v>2022</v>
      </c>
      <c r="M4" s="66">
        <v>2023</v>
      </c>
      <c r="N4" s="66">
        <v>2022</v>
      </c>
      <c r="O4" s="66">
        <v>2023</v>
      </c>
    </row>
    <row r="5" spans="1:15" x14ac:dyDescent="0.3">
      <c r="A5" s="19" t="s">
        <v>19</v>
      </c>
      <c r="B5" s="40">
        <v>1849</v>
      </c>
      <c r="C5" s="40">
        <v>2464</v>
      </c>
      <c r="D5" s="67">
        <v>15.4</v>
      </c>
      <c r="E5" s="67">
        <v>15.4</v>
      </c>
      <c r="F5" s="67">
        <v>15.4</v>
      </c>
      <c r="G5" s="67">
        <v>15.4</v>
      </c>
      <c r="H5" s="67">
        <v>15.4</v>
      </c>
      <c r="I5" s="67">
        <v>15.4</v>
      </c>
      <c r="J5" s="67">
        <v>15.4</v>
      </c>
      <c r="K5" s="67">
        <v>15.4</v>
      </c>
      <c r="L5" s="67">
        <v>15.4</v>
      </c>
      <c r="M5" s="67">
        <v>15.4</v>
      </c>
      <c r="N5" s="67">
        <v>15.4</v>
      </c>
      <c r="O5" s="68">
        <v>15.4</v>
      </c>
    </row>
    <row r="6" spans="1:15" x14ac:dyDescent="0.3">
      <c r="A6" s="19" t="s">
        <v>20</v>
      </c>
      <c r="B6" s="43">
        <v>275</v>
      </c>
      <c r="C6" s="43">
        <v>238</v>
      </c>
      <c r="D6" s="69">
        <v>15.4</v>
      </c>
      <c r="E6" s="69">
        <v>15.4</v>
      </c>
      <c r="F6" s="69">
        <v>15.4</v>
      </c>
      <c r="G6" s="69">
        <v>15.4</v>
      </c>
      <c r="H6" s="69">
        <v>15.4</v>
      </c>
      <c r="I6" s="69">
        <v>15.4</v>
      </c>
      <c r="J6" s="69">
        <v>15.4</v>
      </c>
      <c r="K6" s="69">
        <v>15.4</v>
      </c>
      <c r="L6" s="69">
        <v>20.5</v>
      </c>
      <c r="M6" s="69">
        <v>20.6</v>
      </c>
      <c r="N6" s="69">
        <v>16.399999999999999</v>
      </c>
      <c r="O6" s="70">
        <v>16.3</v>
      </c>
    </row>
    <row r="7" spans="1:15" x14ac:dyDescent="0.3">
      <c r="A7" s="19" t="s">
        <v>21</v>
      </c>
      <c r="B7" s="43">
        <v>2229</v>
      </c>
      <c r="C7" s="43">
        <v>2249</v>
      </c>
      <c r="D7" s="69">
        <v>15.4</v>
      </c>
      <c r="E7" s="69">
        <v>15.4</v>
      </c>
      <c r="F7" s="69">
        <v>15.4</v>
      </c>
      <c r="G7" s="69">
        <v>15.4</v>
      </c>
      <c r="H7" s="69">
        <v>15.4</v>
      </c>
      <c r="I7" s="69">
        <v>15.4</v>
      </c>
      <c r="J7" s="69">
        <v>15.4</v>
      </c>
      <c r="K7" s="69">
        <v>15.4</v>
      </c>
      <c r="L7" s="69">
        <v>20.100000000000001</v>
      </c>
      <c r="M7" s="69">
        <v>20.100000000000001</v>
      </c>
      <c r="N7" s="69">
        <v>16.100000000000001</v>
      </c>
      <c r="O7" s="70">
        <v>16</v>
      </c>
    </row>
    <row r="8" spans="1:15" x14ac:dyDescent="0.3">
      <c r="A8" s="19" t="s">
        <v>22</v>
      </c>
      <c r="B8" s="43">
        <v>11446</v>
      </c>
      <c r="C8" s="43">
        <v>12754</v>
      </c>
      <c r="D8" s="69">
        <v>15.4</v>
      </c>
      <c r="E8" s="69">
        <v>15.4</v>
      </c>
      <c r="F8" s="69">
        <v>15.4</v>
      </c>
      <c r="G8" s="69">
        <v>15.4</v>
      </c>
      <c r="H8" s="69">
        <v>15.4</v>
      </c>
      <c r="I8" s="69">
        <v>15.4</v>
      </c>
      <c r="J8" s="69">
        <v>15.4</v>
      </c>
      <c r="K8" s="69">
        <v>15.4</v>
      </c>
      <c r="L8" s="69">
        <v>19.8</v>
      </c>
      <c r="M8" s="69">
        <v>19.8</v>
      </c>
      <c r="N8" s="69">
        <v>16.100000000000001</v>
      </c>
      <c r="O8" s="70">
        <v>15.9</v>
      </c>
    </row>
    <row r="9" spans="1:15" x14ac:dyDescent="0.3">
      <c r="A9" s="19" t="s">
        <v>23</v>
      </c>
      <c r="B9" s="43">
        <v>26225</v>
      </c>
      <c r="C9" s="43">
        <v>29361</v>
      </c>
      <c r="D9" s="69">
        <v>15.4</v>
      </c>
      <c r="E9" s="69">
        <v>15.4</v>
      </c>
      <c r="F9" s="69">
        <v>15.4</v>
      </c>
      <c r="G9" s="69">
        <v>15.4</v>
      </c>
      <c r="H9" s="69">
        <v>15.4</v>
      </c>
      <c r="I9" s="69">
        <v>15.4</v>
      </c>
      <c r="J9" s="69">
        <v>15.4</v>
      </c>
      <c r="K9" s="69">
        <v>15.4</v>
      </c>
      <c r="L9" s="69">
        <v>19.8</v>
      </c>
      <c r="M9" s="69">
        <v>19.8</v>
      </c>
      <c r="N9" s="69">
        <v>16.399999999999999</v>
      </c>
      <c r="O9" s="70">
        <v>16.2</v>
      </c>
    </row>
    <row r="10" spans="1:15" x14ac:dyDescent="0.3">
      <c r="A10" s="19" t="s">
        <v>24</v>
      </c>
      <c r="B10" s="43">
        <v>22085</v>
      </c>
      <c r="C10" s="43">
        <v>24684</v>
      </c>
      <c r="D10" s="69">
        <v>15.4</v>
      </c>
      <c r="E10" s="69">
        <v>15.4</v>
      </c>
      <c r="F10" s="69">
        <v>15.4</v>
      </c>
      <c r="G10" s="69">
        <v>15.4</v>
      </c>
      <c r="H10" s="69">
        <v>15.4</v>
      </c>
      <c r="I10" s="69">
        <v>15.4</v>
      </c>
      <c r="J10" s="69">
        <v>15.4</v>
      </c>
      <c r="K10" s="69">
        <v>15.4</v>
      </c>
      <c r="L10" s="69">
        <v>19.8</v>
      </c>
      <c r="M10" s="69">
        <v>19.8</v>
      </c>
      <c r="N10" s="69">
        <v>16.3</v>
      </c>
      <c r="O10" s="70">
        <v>16.100000000000001</v>
      </c>
    </row>
    <row r="11" spans="1:15" x14ac:dyDescent="0.3">
      <c r="A11" s="19" t="s">
        <v>25</v>
      </c>
      <c r="B11" s="43">
        <v>36540</v>
      </c>
      <c r="C11" s="43">
        <v>40042</v>
      </c>
      <c r="D11" s="69">
        <v>15.4</v>
      </c>
      <c r="E11" s="69">
        <v>15.4</v>
      </c>
      <c r="F11" s="69">
        <v>15.4</v>
      </c>
      <c r="G11" s="69">
        <v>15.4</v>
      </c>
      <c r="H11" s="69">
        <v>15.4</v>
      </c>
      <c r="I11" s="69">
        <v>15.4</v>
      </c>
      <c r="J11" s="69">
        <v>19.8</v>
      </c>
      <c r="K11" s="69">
        <v>15.4</v>
      </c>
      <c r="L11" s="69">
        <v>19.8</v>
      </c>
      <c r="M11" s="69">
        <v>19.8</v>
      </c>
      <c r="N11" s="69">
        <v>16.5</v>
      </c>
      <c r="O11" s="70">
        <v>16.399999999999999</v>
      </c>
    </row>
    <row r="12" spans="1:15" x14ac:dyDescent="0.3">
      <c r="A12" s="19" t="s">
        <v>26</v>
      </c>
      <c r="B12" s="43">
        <v>31946</v>
      </c>
      <c r="C12" s="43">
        <v>35486</v>
      </c>
      <c r="D12" s="69">
        <v>15.4</v>
      </c>
      <c r="E12" s="69">
        <v>15.4</v>
      </c>
      <c r="F12" s="69">
        <v>15.4</v>
      </c>
      <c r="G12" s="69">
        <v>15.4</v>
      </c>
      <c r="H12" s="69">
        <v>15.4</v>
      </c>
      <c r="I12" s="69">
        <v>15.4</v>
      </c>
      <c r="J12" s="69">
        <v>19.5</v>
      </c>
      <c r="K12" s="69">
        <v>19.5</v>
      </c>
      <c r="L12" s="69">
        <v>19.600000000000001</v>
      </c>
      <c r="M12" s="69">
        <v>19.600000000000001</v>
      </c>
      <c r="N12" s="69">
        <v>16.8</v>
      </c>
      <c r="O12" s="70">
        <v>16.600000000000001</v>
      </c>
    </row>
    <row r="13" spans="1:15" x14ac:dyDescent="0.3">
      <c r="A13" s="19" t="s">
        <v>27</v>
      </c>
      <c r="B13" s="43">
        <v>14060</v>
      </c>
      <c r="C13" s="43">
        <v>15394</v>
      </c>
      <c r="D13" s="69">
        <v>15.4</v>
      </c>
      <c r="E13" s="69">
        <v>15.4</v>
      </c>
      <c r="F13" s="69">
        <v>15.4</v>
      </c>
      <c r="G13" s="69">
        <v>15.4</v>
      </c>
      <c r="H13" s="69">
        <v>15.4</v>
      </c>
      <c r="I13" s="69">
        <v>15.4</v>
      </c>
      <c r="J13" s="69">
        <v>19</v>
      </c>
      <c r="K13" s="69">
        <v>19</v>
      </c>
      <c r="L13" s="69">
        <v>19.100000000000001</v>
      </c>
      <c r="M13" s="69">
        <v>19.2</v>
      </c>
      <c r="N13" s="69">
        <v>17.100000000000001</v>
      </c>
      <c r="O13" s="70">
        <v>17</v>
      </c>
    </row>
    <row r="14" spans="1:15" x14ac:dyDescent="0.3">
      <c r="A14" s="19" t="s">
        <v>28</v>
      </c>
      <c r="B14" s="43">
        <v>2236</v>
      </c>
      <c r="C14" s="43">
        <v>2404</v>
      </c>
      <c r="D14" s="69">
        <v>15.4</v>
      </c>
      <c r="E14" s="69">
        <v>8.9</v>
      </c>
      <c r="F14" s="69">
        <v>15.4</v>
      </c>
      <c r="G14" s="69">
        <v>15.4</v>
      </c>
      <c r="H14" s="69">
        <v>18.8</v>
      </c>
      <c r="I14" s="69">
        <v>18.3</v>
      </c>
      <c r="J14" s="69">
        <v>18.8</v>
      </c>
      <c r="K14" s="69">
        <v>18.8</v>
      </c>
      <c r="L14" s="69">
        <v>19.5</v>
      </c>
      <c r="M14" s="69">
        <v>19.5</v>
      </c>
      <c r="N14" s="69">
        <v>17.399999999999999</v>
      </c>
      <c r="O14" s="70">
        <v>16.5</v>
      </c>
    </row>
    <row r="15" spans="1:15" x14ac:dyDescent="0.3">
      <c r="A15" s="19" t="s">
        <v>29</v>
      </c>
      <c r="B15" s="43">
        <v>636</v>
      </c>
      <c r="C15" s="43">
        <v>659</v>
      </c>
      <c r="D15" s="69">
        <v>15.4</v>
      </c>
      <c r="E15" s="69">
        <v>11.9</v>
      </c>
      <c r="F15" s="69">
        <v>16.2</v>
      </c>
      <c r="G15" s="69">
        <v>15.4</v>
      </c>
      <c r="H15" s="69">
        <v>18.8</v>
      </c>
      <c r="I15" s="69">
        <v>18.7</v>
      </c>
      <c r="J15" s="69">
        <v>18.8</v>
      </c>
      <c r="K15" s="69">
        <v>18.8</v>
      </c>
      <c r="L15" s="69">
        <v>19.5</v>
      </c>
      <c r="M15" s="69">
        <v>19.5</v>
      </c>
      <c r="N15" s="69">
        <v>17.7</v>
      </c>
      <c r="O15" s="70">
        <v>17.100000000000001</v>
      </c>
    </row>
    <row r="16" spans="1:15" x14ac:dyDescent="0.3">
      <c r="A16" s="19" t="s">
        <v>30</v>
      </c>
      <c r="B16" s="43">
        <v>129</v>
      </c>
      <c r="C16" s="43">
        <v>147</v>
      </c>
      <c r="D16" s="69">
        <v>15.4</v>
      </c>
      <c r="E16" s="69">
        <v>15.4</v>
      </c>
      <c r="F16" s="69">
        <v>16.8</v>
      </c>
      <c r="G16" s="69">
        <v>16.3</v>
      </c>
      <c r="H16" s="69">
        <v>18.8</v>
      </c>
      <c r="I16" s="69">
        <v>18.8</v>
      </c>
      <c r="J16" s="69">
        <v>18.8</v>
      </c>
      <c r="K16" s="69">
        <v>18.8</v>
      </c>
      <c r="L16" s="69">
        <v>19.399999999999999</v>
      </c>
      <c r="M16" s="69">
        <v>19.5</v>
      </c>
      <c r="N16" s="69">
        <v>17.600000000000001</v>
      </c>
      <c r="O16" s="70">
        <v>17.600000000000001</v>
      </c>
    </row>
    <row r="17" spans="1:15" ht="15" thickBot="1" x14ac:dyDescent="0.35">
      <c r="A17" s="23" t="s">
        <v>31</v>
      </c>
      <c r="B17" s="46">
        <v>149656</v>
      </c>
      <c r="C17" s="46">
        <v>165882</v>
      </c>
      <c r="D17" s="139">
        <v>15.4</v>
      </c>
      <c r="E17" s="139">
        <v>15.4</v>
      </c>
      <c r="F17" s="139">
        <v>15.4</v>
      </c>
      <c r="G17" s="139">
        <v>15.4</v>
      </c>
      <c r="H17" s="139">
        <v>15.4</v>
      </c>
      <c r="I17" s="139">
        <v>15.4</v>
      </c>
      <c r="J17" s="139">
        <v>18.899999999999999</v>
      </c>
      <c r="K17" s="139">
        <v>15.4</v>
      </c>
      <c r="L17" s="139">
        <v>19.8</v>
      </c>
      <c r="M17" s="139">
        <v>19.8</v>
      </c>
      <c r="N17" s="139">
        <v>16.600000000000001</v>
      </c>
      <c r="O17" s="140">
        <v>16.399999999999999</v>
      </c>
    </row>
    <row r="23" spans="1:15" x14ac:dyDescent="0.3">
      <c r="B23" s="118"/>
      <c r="C23" s="118"/>
    </row>
    <row r="25" spans="1:15" x14ac:dyDescent="0.3">
      <c r="B25" s="118"/>
      <c r="C25" s="118"/>
    </row>
    <row r="26" spans="1:15" x14ac:dyDescent="0.3">
      <c r="B26" s="118"/>
      <c r="C26" s="118"/>
    </row>
    <row r="27" spans="1:15" x14ac:dyDescent="0.3">
      <c r="B27" s="118"/>
      <c r="C27" s="118"/>
    </row>
    <row r="28" spans="1:15" x14ac:dyDescent="0.3">
      <c r="B28" s="118"/>
      <c r="C28" s="118"/>
    </row>
    <row r="29" spans="1:15" x14ac:dyDescent="0.3">
      <c r="B29" s="118"/>
      <c r="C29" s="118"/>
    </row>
    <row r="30" spans="1:15" x14ac:dyDescent="0.3">
      <c r="B30" s="118"/>
      <c r="C30" s="118"/>
    </row>
    <row r="31" spans="1:15" x14ac:dyDescent="0.3">
      <c r="B31" s="118"/>
      <c r="C31" s="118"/>
    </row>
    <row r="32" spans="1:15" x14ac:dyDescent="0.3">
      <c r="B32" s="118"/>
      <c r="C32" s="118"/>
    </row>
    <row r="35" spans="2:3" x14ac:dyDescent="0.3">
      <c r="B35" s="118"/>
      <c r="C35" s="118"/>
    </row>
  </sheetData>
  <mergeCells count="7">
    <mergeCell ref="N3:O3"/>
    <mergeCell ref="B3:C3"/>
    <mergeCell ref="D3:E3"/>
    <mergeCell ref="F3:G3"/>
    <mergeCell ref="H3:I3"/>
    <mergeCell ref="J3:K3"/>
    <mergeCell ref="L3:M3"/>
  </mergeCells>
  <hyperlinks>
    <hyperlink ref="N1" location="'Table of Contents'!A1" display="Back to Table of Contents"/>
  </hyperlinks>
  <pageMargins left="0.7" right="0.7" top="0.75" bottom="0.75" header="0.3" footer="0.3"/>
  <pageSetup paperSize="9" scale="5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38</vt:i4>
      </vt:variant>
      <vt:variant>
        <vt:lpstr>Named Ranges</vt:lpstr>
      </vt:variant>
      <vt:variant>
        <vt:i4>1</vt:i4>
      </vt:variant>
    </vt:vector>
  </HeadingPairs>
  <TitlesOfParts>
    <vt:vector size="39" baseType="lpstr">
      <vt:lpstr>Table of Contents</vt:lpstr>
      <vt:lpstr>Table 1</vt:lpstr>
      <vt:lpstr>Table 2</vt:lpstr>
      <vt:lpstr>Table 3</vt:lpstr>
      <vt:lpstr>Table 4</vt:lpstr>
      <vt:lpstr>Table 5</vt:lpstr>
      <vt:lpstr>Table 6</vt:lpstr>
      <vt:lpstr>Table 7</vt:lpstr>
      <vt:lpstr>Table 8</vt:lpstr>
      <vt:lpstr>Table 9</vt:lpstr>
      <vt:lpstr>Table 10</vt:lpstr>
      <vt:lpstr>Table 11</vt:lpstr>
      <vt:lpstr>Table 12</vt:lpstr>
      <vt:lpstr>Table 13</vt:lpstr>
      <vt:lpstr>Table 14</vt:lpstr>
      <vt:lpstr>Table 15</vt:lpstr>
      <vt:lpstr>Table 16</vt:lpstr>
      <vt:lpstr>Table 17</vt:lpstr>
      <vt:lpstr>Table 18</vt:lpstr>
      <vt:lpstr>Table 19</vt:lpstr>
      <vt:lpstr>Table 20</vt:lpstr>
      <vt:lpstr>Table 21</vt:lpstr>
      <vt:lpstr>Table 22</vt:lpstr>
      <vt:lpstr>Table 23</vt:lpstr>
      <vt:lpstr>Table 24</vt:lpstr>
      <vt:lpstr>Table 25</vt:lpstr>
      <vt:lpstr>Table 26 - Grad</vt:lpstr>
      <vt:lpstr>Table 27 - APS1</vt:lpstr>
      <vt:lpstr>Table 28 - APS2</vt:lpstr>
      <vt:lpstr>Table 29 - APS3</vt:lpstr>
      <vt:lpstr>Table 30 - APS4</vt:lpstr>
      <vt:lpstr>Table 31 - APS5</vt:lpstr>
      <vt:lpstr>Table 32 - APS6</vt:lpstr>
      <vt:lpstr>Table 33 - EL1</vt:lpstr>
      <vt:lpstr>Table 34 - EL2</vt:lpstr>
      <vt:lpstr>Table 35 - SES1</vt:lpstr>
      <vt:lpstr>Table 36 - SES2</vt:lpstr>
      <vt:lpstr>Table 37 - SES3</vt:lpstr>
      <vt:lpstr>'Table of Contents'!Print_Area</vt:lpstr>
    </vt:vector>
  </TitlesOfParts>
  <Company>Department of the Prime Minister and Cabinet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Jeans, Jordan</dc:creator>
  <cp:lastModifiedBy>Margaret O'Brien</cp:lastModifiedBy>
  <cp:lastPrinted>2024-08-02T01:33:09Z</cp:lastPrinted>
  <dcterms:created xsi:type="dcterms:W3CDTF">2024-05-07T05:49:46Z</dcterms:created>
  <dcterms:modified xsi:type="dcterms:W3CDTF">2024-08-02T02:51:48Z</dcterms:modified>
</cp:coreProperties>
</file>